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20" yWindow="-120" windowWidth="23250" windowHeight="13170"/>
  </bookViews>
  <sheets>
    <sheet name="Форма нозологии 2023" sheetId="5" r:id="rId1"/>
    <sheet name="Списки (не редактирутся)" sheetId="4" r:id="rId2"/>
  </sheets>
  <definedNames>
    <definedName name="_xlnm._FilterDatabase" localSheetId="1" hidden="1">'Списки (не редактирутся)'!$A$1:$G$540</definedName>
    <definedName name="_xlnm._FilterDatabase" localSheetId="0" hidden="1">'Форма нозологии 2023'!$A$6:$AF$6</definedName>
  </definedNames>
  <calcPr calcId="144525"/>
</workbook>
</file>

<file path=xl/calcChain.xml><?xml version="1.0" encoding="utf-8"?>
<calcChain xmlns="http://schemas.openxmlformats.org/spreadsheetml/2006/main">
  <c r="D185" i="5" l="1"/>
  <c r="D184" i="5"/>
  <c r="AE184" i="5" s="1"/>
  <c r="D183" i="5"/>
  <c r="AE183" i="5" s="1"/>
  <c r="D182" i="5"/>
  <c r="AE182" i="5" s="1"/>
  <c r="D181" i="5"/>
  <c r="AE181" i="5" s="1"/>
  <c r="D180" i="5"/>
  <c r="D179" i="5"/>
  <c r="AE179" i="5" s="1"/>
  <c r="D178" i="5"/>
  <c r="D176" i="5"/>
  <c r="AE176" i="5" s="1"/>
  <c r="D175" i="5"/>
  <c r="D174" i="5"/>
  <c r="D173" i="5"/>
  <c r="L201" i="5"/>
  <c r="AF200" i="5"/>
  <c r="D200" i="5"/>
  <c r="AF199" i="5"/>
  <c r="D199" i="5"/>
  <c r="AE199" i="5" s="1"/>
  <c r="AF198" i="5"/>
  <c r="D198" i="5"/>
  <c r="AE198" i="5" s="1"/>
  <c r="AF197" i="5"/>
  <c r="D197" i="5"/>
  <c r="AE197" i="5" s="1"/>
  <c r="AF196" i="5"/>
  <c r="D196" i="5"/>
  <c r="AE196" i="5" s="1"/>
  <c r="AF195" i="5"/>
  <c r="D195" i="5"/>
  <c r="AE195" i="5" s="1"/>
  <c r="AF194" i="5"/>
  <c r="D194" i="5"/>
  <c r="AE194" i="5" s="1"/>
  <c r="AF193" i="5"/>
  <c r="D193" i="5"/>
  <c r="AE193" i="5" s="1"/>
  <c r="AC192" i="5"/>
  <c r="AC201" i="5" s="1"/>
  <c r="AB192" i="5"/>
  <c r="AB201" i="5" s="1"/>
  <c r="AA192" i="5"/>
  <c r="AA201" i="5" s="1"/>
  <c r="Z192" i="5"/>
  <c r="Z201" i="5" s="1"/>
  <c r="Y192" i="5"/>
  <c r="Y201" i="5" s="1"/>
  <c r="X192" i="5"/>
  <c r="X201" i="5" s="1"/>
  <c r="W192" i="5"/>
  <c r="W201" i="5" s="1"/>
  <c r="V192" i="5"/>
  <c r="V201" i="5" s="1"/>
  <c r="U192" i="5"/>
  <c r="U201" i="5" s="1"/>
  <c r="T192" i="5"/>
  <c r="T201" i="5" s="1"/>
  <c r="S192" i="5"/>
  <c r="S201" i="5" s="1"/>
  <c r="R192" i="5"/>
  <c r="R201" i="5" s="1"/>
  <c r="Q192" i="5"/>
  <c r="Q201" i="5" s="1"/>
  <c r="P192" i="5"/>
  <c r="P201" i="5" s="1"/>
  <c r="O192" i="5"/>
  <c r="O201" i="5" s="1"/>
  <c r="N192" i="5"/>
  <c r="N201" i="5" s="1"/>
  <c r="M192" i="5"/>
  <c r="M201" i="5" s="1"/>
  <c r="K192" i="5"/>
  <c r="K201" i="5" s="1"/>
  <c r="J192" i="5"/>
  <c r="J201" i="5" s="1"/>
  <c r="I192" i="5"/>
  <c r="I201" i="5" s="1"/>
  <c r="H192" i="5"/>
  <c r="H201" i="5" s="1"/>
  <c r="G192" i="5"/>
  <c r="G201" i="5" s="1"/>
  <c r="F192" i="5"/>
  <c r="F201" i="5" s="1"/>
  <c r="E192" i="5"/>
  <c r="AF192" i="5" s="1"/>
  <c r="AF191" i="5"/>
  <c r="D191" i="5"/>
  <c r="AE191" i="5" s="1"/>
  <c r="AF190" i="5"/>
  <c r="D190" i="5"/>
  <c r="AF189" i="5"/>
  <c r="AD189" i="5"/>
  <c r="D189" i="5"/>
  <c r="AE189" i="5" s="1"/>
  <c r="AF188" i="5"/>
  <c r="D188" i="5"/>
  <c r="AF187" i="5"/>
  <c r="D187" i="5"/>
  <c r="AE187" i="5" s="1"/>
  <c r="D65" i="5"/>
  <c r="D64" i="5"/>
  <c r="AE64" i="5" s="1"/>
  <c r="D63" i="5"/>
  <c r="D62" i="5"/>
  <c r="AE62" i="5" s="1"/>
  <c r="D61" i="5"/>
  <c r="D60" i="5"/>
  <c r="AE60" i="5" s="1"/>
  <c r="D58" i="5"/>
  <c r="D56" i="5"/>
  <c r="D55" i="5"/>
  <c r="D54" i="5"/>
  <c r="D53" i="5"/>
  <c r="D52" i="5"/>
  <c r="AE52" i="5" s="1"/>
  <c r="D37" i="5"/>
  <c r="L186" i="5"/>
  <c r="AF185" i="5"/>
  <c r="AF184" i="5"/>
  <c r="AF183" i="5"/>
  <c r="AF182" i="5"/>
  <c r="AF181" i="5"/>
  <c r="AF180" i="5"/>
  <c r="AE180" i="5"/>
  <c r="AF179" i="5"/>
  <c r="AF178" i="5"/>
  <c r="AE178" i="5"/>
  <c r="AC177" i="5"/>
  <c r="AC186" i="5" s="1"/>
  <c r="AB177" i="5"/>
  <c r="AB186" i="5" s="1"/>
  <c r="AA177" i="5"/>
  <c r="AA186" i="5" s="1"/>
  <c r="Z177" i="5"/>
  <c r="Z186" i="5" s="1"/>
  <c r="Y177" i="5"/>
  <c r="Y186" i="5" s="1"/>
  <c r="X177" i="5"/>
  <c r="X186" i="5" s="1"/>
  <c r="W177" i="5"/>
  <c r="W186" i="5" s="1"/>
  <c r="V177" i="5"/>
  <c r="V186" i="5" s="1"/>
  <c r="U177" i="5"/>
  <c r="U186" i="5" s="1"/>
  <c r="T177" i="5"/>
  <c r="T186" i="5" s="1"/>
  <c r="S177" i="5"/>
  <c r="S186" i="5" s="1"/>
  <c r="R177" i="5"/>
  <c r="R186" i="5" s="1"/>
  <c r="Q177" i="5"/>
  <c r="Q186" i="5" s="1"/>
  <c r="P177" i="5"/>
  <c r="P186" i="5" s="1"/>
  <c r="O177" i="5"/>
  <c r="O186" i="5" s="1"/>
  <c r="N177" i="5"/>
  <c r="N186" i="5" s="1"/>
  <c r="M177" i="5"/>
  <c r="M186" i="5" s="1"/>
  <c r="K177" i="5"/>
  <c r="K186" i="5" s="1"/>
  <c r="J177" i="5"/>
  <c r="J186" i="5" s="1"/>
  <c r="I177" i="5"/>
  <c r="I186" i="5" s="1"/>
  <c r="H177" i="5"/>
  <c r="H186" i="5" s="1"/>
  <c r="G177" i="5"/>
  <c r="G186" i="5" s="1"/>
  <c r="F177" i="5"/>
  <c r="F186" i="5" s="1"/>
  <c r="E186" i="5"/>
  <c r="AF176" i="5"/>
  <c r="AF175" i="5"/>
  <c r="AF174" i="5"/>
  <c r="AE174" i="5"/>
  <c r="AF173" i="5"/>
  <c r="AF172" i="5"/>
  <c r="D172" i="5"/>
  <c r="AE172" i="5" s="1"/>
  <c r="L171" i="5"/>
  <c r="AF170" i="5"/>
  <c r="D170" i="5"/>
  <c r="AF169" i="5"/>
  <c r="D169" i="5"/>
  <c r="AE169" i="5" s="1"/>
  <c r="AF168" i="5"/>
  <c r="AE168" i="5"/>
  <c r="D168" i="5"/>
  <c r="AF167" i="5"/>
  <c r="D167" i="5"/>
  <c r="AE167" i="5" s="1"/>
  <c r="AF166" i="5"/>
  <c r="D166" i="5"/>
  <c r="AE166" i="5" s="1"/>
  <c r="AF165" i="5"/>
  <c r="AE165" i="5"/>
  <c r="D165" i="5"/>
  <c r="AF164" i="5"/>
  <c r="D164" i="5"/>
  <c r="AE164" i="5" s="1"/>
  <c r="AF163" i="5"/>
  <c r="D163" i="5"/>
  <c r="AE163" i="5" s="1"/>
  <c r="AC162" i="5"/>
  <c r="AC171" i="5" s="1"/>
  <c r="AB162" i="5"/>
  <c r="AB171" i="5" s="1"/>
  <c r="AA162" i="5"/>
  <c r="AA171" i="5" s="1"/>
  <c r="Z162" i="5"/>
  <c r="Z171" i="5" s="1"/>
  <c r="Y162" i="5"/>
  <c r="Y171" i="5" s="1"/>
  <c r="X162" i="5"/>
  <c r="X171" i="5" s="1"/>
  <c r="W162" i="5"/>
  <c r="W171" i="5" s="1"/>
  <c r="V162" i="5"/>
  <c r="V171" i="5" s="1"/>
  <c r="U162" i="5"/>
  <c r="U171" i="5" s="1"/>
  <c r="T162" i="5"/>
  <c r="T171" i="5" s="1"/>
  <c r="S162" i="5"/>
  <c r="S171" i="5" s="1"/>
  <c r="R162" i="5"/>
  <c r="R171" i="5" s="1"/>
  <c r="Q162" i="5"/>
  <c r="Q171" i="5" s="1"/>
  <c r="P162" i="5"/>
  <c r="P171" i="5" s="1"/>
  <c r="O162" i="5"/>
  <c r="O171" i="5" s="1"/>
  <c r="N162" i="5"/>
  <c r="N171" i="5" s="1"/>
  <c r="M162" i="5"/>
  <c r="M171" i="5" s="1"/>
  <c r="K162" i="5"/>
  <c r="K171" i="5" s="1"/>
  <c r="J162" i="5"/>
  <c r="J171" i="5" s="1"/>
  <c r="I162" i="5"/>
  <c r="I171" i="5" s="1"/>
  <c r="H162" i="5"/>
  <c r="H171" i="5" s="1"/>
  <c r="G162" i="5"/>
  <c r="G171" i="5" s="1"/>
  <c r="F162" i="5"/>
  <c r="F171" i="5" s="1"/>
  <c r="E162" i="5"/>
  <c r="E171" i="5" s="1"/>
  <c r="AF161" i="5"/>
  <c r="D161" i="5"/>
  <c r="AE161" i="5" s="1"/>
  <c r="AF160" i="5"/>
  <c r="D160" i="5"/>
  <c r="AF159" i="5"/>
  <c r="D159" i="5"/>
  <c r="AE159" i="5" s="1"/>
  <c r="AF158" i="5"/>
  <c r="D158" i="5"/>
  <c r="AF157" i="5"/>
  <c r="D157" i="5"/>
  <c r="AE157" i="5" s="1"/>
  <c r="T156" i="5"/>
  <c r="L156" i="5"/>
  <c r="K156" i="5"/>
  <c r="AF155" i="5"/>
  <c r="D155" i="5"/>
  <c r="AE155" i="5" s="1"/>
  <c r="AF154" i="5"/>
  <c r="D154" i="5"/>
  <c r="AE154" i="5" s="1"/>
  <c r="AF153" i="5"/>
  <c r="D153" i="5"/>
  <c r="AE153" i="5" s="1"/>
  <c r="AF152" i="5"/>
  <c r="D152" i="5"/>
  <c r="AE152" i="5" s="1"/>
  <c r="AF151" i="5"/>
  <c r="D151" i="5"/>
  <c r="AE151" i="5" s="1"/>
  <c r="AF150" i="5"/>
  <c r="D150" i="5"/>
  <c r="AE150" i="5" s="1"/>
  <c r="AF149" i="5"/>
  <c r="D149" i="5"/>
  <c r="AE149" i="5" s="1"/>
  <c r="AF148" i="5"/>
  <c r="D148" i="5"/>
  <c r="AE148" i="5" s="1"/>
  <c r="AC147" i="5"/>
  <c r="AC156" i="5" s="1"/>
  <c r="AB147" i="5"/>
  <c r="AB156" i="5" s="1"/>
  <c r="AA147" i="5"/>
  <c r="AA156" i="5" s="1"/>
  <c r="Z147" i="5"/>
  <c r="Z156" i="5" s="1"/>
  <c r="Y147" i="5"/>
  <c r="Y156" i="5" s="1"/>
  <c r="X147" i="5"/>
  <c r="X156" i="5" s="1"/>
  <c r="W147" i="5"/>
  <c r="W156" i="5" s="1"/>
  <c r="V147" i="5"/>
  <c r="V156" i="5" s="1"/>
  <c r="U147" i="5"/>
  <c r="U156" i="5" s="1"/>
  <c r="T147" i="5"/>
  <c r="S147" i="5"/>
  <c r="S156" i="5" s="1"/>
  <c r="R147" i="5"/>
  <c r="R156" i="5" s="1"/>
  <c r="Q147" i="5"/>
  <c r="Q156" i="5" s="1"/>
  <c r="P147" i="5"/>
  <c r="P156" i="5" s="1"/>
  <c r="O147" i="5"/>
  <c r="O156" i="5" s="1"/>
  <c r="N147" i="5"/>
  <c r="N156" i="5" s="1"/>
  <c r="M147" i="5"/>
  <c r="M156" i="5" s="1"/>
  <c r="K147" i="5"/>
  <c r="J147" i="5"/>
  <c r="J156" i="5" s="1"/>
  <c r="I147" i="5"/>
  <c r="I156" i="5" s="1"/>
  <c r="H147" i="5"/>
  <c r="H156" i="5" s="1"/>
  <c r="G147" i="5"/>
  <c r="G156" i="5" s="1"/>
  <c r="F147" i="5"/>
  <c r="F156" i="5" s="1"/>
  <c r="E147" i="5"/>
  <c r="AF146" i="5"/>
  <c r="D146" i="5"/>
  <c r="AE146" i="5" s="1"/>
  <c r="AF145" i="5"/>
  <c r="D145" i="5"/>
  <c r="AE145" i="5" s="1"/>
  <c r="AF144" i="5"/>
  <c r="D144" i="5"/>
  <c r="AE144" i="5" s="1"/>
  <c r="AF143" i="5"/>
  <c r="D143" i="5"/>
  <c r="AF142" i="5"/>
  <c r="D142" i="5"/>
  <c r="AE142" i="5" s="1"/>
  <c r="L141" i="5"/>
  <c r="AF140" i="5"/>
  <c r="D140" i="5"/>
  <c r="AF139" i="5"/>
  <c r="D139" i="5"/>
  <c r="AE139" i="5" s="1"/>
  <c r="AF138" i="5"/>
  <c r="AE138" i="5"/>
  <c r="D138" i="5"/>
  <c r="AF137" i="5"/>
  <c r="D137" i="5"/>
  <c r="AE137" i="5" s="1"/>
  <c r="AF136" i="5"/>
  <c r="D136" i="5"/>
  <c r="AE136" i="5" s="1"/>
  <c r="AF135" i="5"/>
  <c r="AE135" i="5"/>
  <c r="D135" i="5"/>
  <c r="AF134" i="5"/>
  <c r="D134" i="5"/>
  <c r="AE134" i="5" s="1"/>
  <c r="AF133" i="5"/>
  <c r="D133" i="5"/>
  <c r="AE133" i="5" s="1"/>
  <c r="AC132" i="5"/>
  <c r="AC141" i="5" s="1"/>
  <c r="AB132" i="5"/>
  <c r="AB141" i="5" s="1"/>
  <c r="AA132" i="5"/>
  <c r="AA141" i="5" s="1"/>
  <c r="Z132" i="5"/>
  <c r="Z141" i="5" s="1"/>
  <c r="Y132" i="5"/>
  <c r="Y141" i="5" s="1"/>
  <c r="X132" i="5"/>
  <c r="X141" i="5" s="1"/>
  <c r="W132" i="5"/>
  <c r="W141" i="5" s="1"/>
  <c r="V132" i="5"/>
  <c r="V141" i="5" s="1"/>
  <c r="U132" i="5"/>
  <c r="U141" i="5" s="1"/>
  <c r="T132" i="5"/>
  <c r="T141" i="5" s="1"/>
  <c r="S132" i="5"/>
  <c r="S141" i="5" s="1"/>
  <c r="R132" i="5"/>
  <c r="R141" i="5" s="1"/>
  <c r="Q132" i="5"/>
  <c r="Q141" i="5" s="1"/>
  <c r="P132" i="5"/>
  <c r="P141" i="5" s="1"/>
  <c r="O132" i="5"/>
  <c r="O141" i="5" s="1"/>
  <c r="N132" i="5"/>
  <c r="N141" i="5" s="1"/>
  <c r="M132" i="5"/>
  <c r="M141" i="5" s="1"/>
  <c r="K132" i="5"/>
  <c r="K141" i="5" s="1"/>
  <c r="J132" i="5"/>
  <c r="J141" i="5" s="1"/>
  <c r="I132" i="5"/>
  <c r="I141" i="5" s="1"/>
  <c r="H132" i="5"/>
  <c r="H141" i="5" s="1"/>
  <c r="G132" i="5"/>
  <c r="G141" i="5" s="1"/>
  <c r="F132" i="5"/>
  <c r="F141" i="5" s="1"/>
  <c r="E141" i="5"/>
  <c r="AF131" i="5"/>
  <c r="D131" i="5"/>
  <c r="AE131" i="5" s="1"/>
  <c r="AF130" i="5"/>
  <c r="D130" i="5"/>
  <c r="AF129" i="5"/>
  <c r="D129" i="5"/>
  <c r="AE129" i="5" s="1"/>
  <c r="AF128" i="5"/>
  <c r="D128" i="5"/>
  <c r="AF127" i="5"/>
  <c r="D127" i="5"/>
  <c r="AE127" i="5" s="1"/>
  <c r="L126" i="5"/>
  <c r="AF125" i="5"/>
  <c r="D125" i="5"/>
  <c r="AF124" i="5"/>
  <c r="D124" i="5"/>
  <c r="AE124" i="5" s="1"/>
  <c r="AF123" i="5"/>
  <c r="D123" i="5"/>
  <c r="AE123" i="5" s="1"/>
  <c r="AF122" i="5"/>
  <c r="D122" i="5"/>
  <c r="AE122" i="5" s="1"/>
  <c r="AF121" i="5"/>
  <c r="D121" i="5"/>
  <c r="AE121" i="5" s="1"/>
  <c r="AF120" i="5"/>
  <c r="D120" i="5"/>
  <c r="AE120" i="5" s="1"/>
  <c r="AF119" i="5"/>
  <c r="D119" i="5"/>
  <c r="AE119" i="5" s="1"/>
  <c r="AF118" i="5"/>
  <c r="D118" i="5"/>
  <c r="AE118" i="5" s="1"/>
  <c r="AC117" i="5"/>
  <c r="AC126" i="5" s="1"/>
  <c r="AB117" i="5"/>
  <c r="AB126" i="5" s="1"/>
  <c r="AA117" i="5"/>
  <c r="AA126" i="5" s="1"/>
  <c r="Z117" i="5"/>
  <c r="Z126" i="5" s="1"/>
  <c r="Y117" i="5"/>
  <c r="Y126" i="5" s="1"/>
  <c r="X117" i="5"/>
  <c r="X126" i="5" s="1"/>
  <c r="W117" i="5"/>
  <c r="W126" i="5" s="1"/>
  <c r="V117" i="5"/>
  <c r="V126" i="5" s="1"/>
  <c r="U117" i="5"/>
  <c r="U126" i="5" s="1"/>
  <c r="T117" i="5"/>
  <c r="T126" i="5" s="1"/>
  <c r="S117" i="5"/>
  <c r="S126" i="5" s="1"/>
  <c r="R117" i="5"/>
  <c r="R126" i="5" s="1"/>
  <c r="Q117" i="5"/>
  <c r="Q126" i="5" s="1"/>
  <c r="P117" i="5"/>
  <c r="P126" i="5" s="1"/>
  <c r="O117" i="5"/>
  <c r="O126" i="5" s="1"/>
  <c r="N117" i="5"/>
  <c r="N126" i="5" s="1"/>
  <c r="M117" i="5"/>
  <c r="M126" i="5" s="1"/>
  <c r="K117" i="5"/>
  <c r="K126" i="5" s="1"/>
  <c r="J117" i="5"/>
  <c r="J126" i="5" s="1"/>
  <c r="I117" i="5"/>
  <c r="I126" i="5" s="1"/>
  <c r="H117" i="5"/>
  <c r="H126" i="5" s="1"/>
  <c r="G117" i="5"/>
  <c r="G126" i="5" s="1"/>
  <c r="F117" i="5"/>
  <c r="F126" i="5" s="1"/>
  <c r="E117" i="5"/>
  <c r="AF116" i="5"/>
  <c r="D116" i="5"/>
  <c r="AE116" i="5" s="1"/>
  <c r="AF115" i="5"/>
  <c r="D115" i="5"/>
  <c r="AF114" i="5"/>
  <c r="D114" i="5"/>
  <c r="AE114" i="5" s="1"/>
  <c r="AF113" i="5"/>
  <c r="D113" i="5"/>
  <c r="AF112" i="5"/>
  <c r="D112" i="5"/>
  <c r="AE112" i="5" s="1"/>
  <c r="L111" i="5"/>
  <c r="AF110" i="5"/>
  <c r="AE110" i="5"/>
  <c r="D110" i="5"/>
  <c r="AF109" i="5"/>
  <c r="D109" i="5"/>
  <c r="AE109" i="5" s="1"/>
  <c r="AF108" i="5"/>
  <c r="D108" i="5"/>
  <c r="AE108" i="5" s="1"/>
  <c r="AF107" i="5"/>
  <c r="D107" i="5"/>
  <c r="AE107" i="5" s="1"/>
  <c r="AF106" i="5"/>
  <c r="D106" i="5"/>
  <c r="AE106" i="5" s="1"/>
  <c r="AF105" i="5"/>
  <c r="D105" i="5"/>
  <c r="AE105" i="5" s="1"/>
  <c r="AF104" i="5"/>
  <c r="D104" i="5"/>
  <c r="AE104" i="5" s="1"/>
  <c r="AF103" i="5"/>
  <c r="AE103" i="5"/>
  <c r="D103" i="5"/>
  <c r="AC102" i="5"/>
  <c r="AC111" i="5" s="1"/>
  <c r="AB102" i="5"/>
  <c r="AB111" i="5" s="1"/>
  <c r="AA102" i="5"/>
  <c r="AA111" i="5" s="1"/>
  <c r="Z102" i="5"/>
  <c r="Z111" i="5" s="1"/>
  <c r="Y102" i="5"/>
  <c r="Y111" i="5" s="1"/>
  <c r="X102" i="5"/>
  <c r="X111" i="5" s="1"/>
  <c r="W102" i="5"/>
  <c r="W111" i="5" s="1"/>
  <c r="V102" i="5"/>
  <c r="V111" i="5" s="1"/>
  <c r="U102" i="5"/>
  <c r="U111" i="5" s="1"/>
  <c r="T102" i="5"/>
  <c r="T111" i="5" s="1"/>
  <c r="S102" i="5"/>
  <c r="S111" i="5" s="1"/>
  <c r="R102" i="5"/>
  <c r="R111" i="5" s="1"/>
  <c r="Q102" i="5"/>
  <c r="Q111" i="5" s="1"/>
  <c r="P102" i="5"/>
  <c r="P111" i="5" s="1"/>
  <c r="O102" i="5"/>
  <c r="O111" i="5" s="1"/>
  <c r="N102" i="5"/>
  <c r="N111" i="5" s="1"/>
  <c r="M102" i="5"/>
  <c r="M111" i="5" s="1"/>
  <c r="K102" i="5"/>
  <c r="K111" i="5" s="1"/>
  <c r="J102" i="5"/>
  <c r="J111" i="5" s="1"/>
  <c r="I102" i="5"/>
  <c r="I111" i="5" s="1"/>
  <c r="H102" i="5"/>
  <c r="H111" i="5" s="1"/>
  <c r="G102" i="5"/>
  <c r="G111" i="5" s="1"/>
  <c r="F102" i="5"/>
  <c r="F111" i="5" s="1"/>
  <c r="E102" i="5"/>
  <c r="AF101" i="5"/>
  <c r="D101" i="5"/>
  <c r="AE101" i="5" s="1"/>
  <c r="AF100" i="5"/>
  <c r="AE100" i="5"/>
  <c r="D100" i="5"/>
  <c r="AF99" i="5"/>
  <c r="D99" i="5"/>
  <c r="AE99" i="5" s="1"/>
  <c r="AF98" i="5"/>
  <c r="D98" i="5"/>
  <c r="AE98" i="5" s="1"/>
  <c r="AF97" i="5"/>
  <c r="D97" i="5"/>
  <c r="AE97" i="5" s="1"/>
  <c r="L96" i="5"/>
  <c r="AF95" i="5"/>
  <c r="D95" i="5"/>
  <c r="AF94" i="5"/>
  <c r="D94" i="5"/>
  <c r="AE94" i="5" s="1"/>
  <c r="AF93" i="5"/>
  <c r="D93" i="5"/>
  <c r="AE93" i="5" s="1"/>
  <c r="AF92" i="5"/>
  <c r="D92" i="5"/>
  <c r="AE92" i="5" s="1"/>
  <c r="AF91" i="5"/>
  <c r="D91" i="5"/>
  <c r="AE91" i="5" s="1"/>
  <c r="AF90" i="5"/>
  <c r="D90" i="5"/>
  <c r="AE90" i="5" s="1"/>
  <c r="AF89" i="5"/>
  <c r="D89" i="5"/>
  <c r="AE89" i="5" s="1"/>
  <c r="AF88" i="5"/>
  <c r="AE88" i="5"/>
  <c r="D88" i="5"/>
  <c r="AC87" i="5"/>
  <c r="AC96" i="5" s="1"/>
  <c r="AB87" i="5"/>
  <c r="AB96" i="5" s="1"/>
  <c r="AA87" i="5"/>
  <c r="AA96" i="5" s="1"/>
  <c r="Z87" i="5"/>
  <c r="Z96" i="5" s="1"/>
  <c r="Y87" i="5"/>
  <c r="Y96" i="5" s="1"/>
  <c r="X87" i="5"/>
  <c r="X96" i="5" s="1"/>
  <c r="W87" i="5"/>
  <c r="W96" i="5" s="1"/>
  <c r="V87" i="5"/>
  <c r="V96" i="5" s="1"/>
  <c r="U87" i="5"/>
  <c r="U96" i="5" s="1"/>
  <c r="T87" i="5"/>
  <c r="T96" i="5" s="1"/>
  <c r="S87" i="5"/>
  <c r="S96" i="5" s="1"/>
  <c r="R87" i="5"/>
  <c r="R96" i="5" s="1"/>
  <c r="Q87" i="5"/>
  <c r="Q96" i="5" s="1"/>
  <c r="P87" i="5"/>
  <c r="P96" i="5" s="1"/>
  <c r="O87" i="5"/>
  <c r="O96" i="5" s="1"/>
  <c r="N87" i="5"/>
  <c r="N96" i="5" s="1"/>
  <c r="M87" i="5"/>
  <c r="M96" i="5" s="1"/>
  <c r="K87" i="5"/>
  <c r="K96" i="5" s="1"/>
  <c r="J87" i="5"/>
  <c r="J96" i="5" s="1"/>
  <c r="I87" i="5"/>
  <c r="I96" i="5" s="1"/>
  <c r="H87" i="5"/>
  <c r="H96" i="5" s="1"/>
  <c r="G87" i="5"/>
  <c r="G96" i="5" s="1"/>
  <c r="F87" i="5"/>
  <c r="F96" i="5" s="1"/>
  <c r="E87" i="5"/>
  <c r="AF86" i="5"/>
  <c r="D86" i="5"/>
  <c r="AE86" i="5" s="1"/>
  <c r="AF85" i="5"/>
  <c r="D85" i="5"/>
  <c r="AF84" i="5"/>
  <c r="D84" i="5"/>
  <c r="AE84" i="5" s="1"/>
  <c r="AF83" i="5"/>
  <c r="D83" i="5"/>
  <c r="AF82" i="5"/>
  <c r="D82" i="5"/>
  <c r="AE82" i="5" s="1"/>
  <c r="L81" i="5"/>
  <c r="AF80" i="5"/>
  <c r="D80" i="5"/>
  <c r="AF79" i="5"/>
  <c r="D79" i="5"/>
  <c r="AE79" i="5" s="1"/>
  <c r="AF78" i="5"/>
  <c r="D78" i="5"/>
  <c r="AE78" i="5" s="1"/>
  <c r="AF77" i="5"/>
  <c r="D77" i="5"/>
  <c r="AE77" i="5" s="1"/>
  <c r="AF76" i="5"/>
  <c r="D76" i="5"/>
  <c r="AE76" i="5" s="1"/>
  <c r="AF75" i="5"/>
  <c r="AE75" i="5"/>
  <c r="D75" i="5"/>
  <c r="AF74" i="5"/>
  <c r="D74" i="5"/>
  <c r="AE74" i="5" s="1"/>
  <c r="AF73" i="5"/>
  <c r="D73" i="5"/>
  <c r="AE73" i="5" s="1"/>
  <c r="AC72" i="5"/>
  <c r="AC81" i="5" s="1"/>
  <c r="AB72" i="5"/>
  <c r="AB81" i="5" s="1"/>
  <c r="AA72" i="5"/>
  <c r="AA81" i="5" s="1"/>
  <c r="Z72" i="5"/>
  <c r="Z81" i="5" s="1"/>
  <c r="Y72" i="5"/>
  <c r="Y81" i="5" s="1"/>
  <c r="X72" i="5"/>
  <c r="X81" i="5" s="1"/>
  <c r="W72" i="5"/>
  <c r="W81" i="5" s="1"/>
  <c r="V72" i="5"/>
  <c r="V81" i="5" s="1"/>
  <c r="U72" i="5"/>
  <c r="U81" i="5" s="1"/>
  <c r="T72" i="5"/>
  <c r="T81" i="5" s="1"/>
  <c r="S72" i="5"/>
  <c r="S81" i="5" s="1"/>
  <c r="R72" i="5"/>
  <c r="R81" i="5" s="1"/>
  <c r="Q72" i="5"/>
  <c r="Q81" i="5" s="1"/>
  <c r="P72" i="5"/>
  <c r="P81" i="5" s="1"/>
  <c r="O72" i="5"/>
  <c r="O81" i="5" s="1"/>
  <c r="N72" i="5"/>
  <c r="N81" i="5" s="1"/>
  <c r="M72" i="5"/>
  <c r="M81" i="5" s="1"/>
  <c r="K72" i="5"/>
  <c r="K81" i="5" s="1"/>
  <c r="J72" i="5"/>
  <c r="J81" i="5" s="1"/>
  <c r="I72" i="5"/>
  <c r="I81" i="5" s="1"/>
  <c r="H72" i="5"/>
  <c r="H81" i="5" s="1"/>
  <c r="G72" i="5"/>
  <c r="G81" i="5" s="1"/>
  <c r="F72" i="5"/>
  <c r="F81" i="5" s="1"/>
  <c r="E72" i="5"/>
  <c r="E81" i="5" s="1"/>
  <c r="AF71" i="5"/>
  <c r="D71" i="5"/>
  <c r="AE71" i="5" s="1"/>
  <c r="AF70" i="5"/>
  <c r="D70" i="5"/>
  <c r="AF69" i="5"/>
  <c r="D69" i="5"/>
  <c r="AE69" i="5" s="1"/>
  <c r="AF68" i="5"/>
  <c r="D68" i="5"/>
  <c r="AF67" i="5"/>
  <c r="D67" i="5"/>
  <c r="AE67" i="5" s="1"/>
  <c r="L66" i="5"/>
  <c r="AF65" i="5"/>
  <c r="AF64" i="5"/>
  <c r="AF63" i="5"/>
  <c r="AE63" i="5"/>
  <c r="AF62" i="5"/>
  <c r="AF61" i="5"/>
  <c r="AE61" i="5"/>
  <c r="AF60" i="5"/>
  <c r="AF59" i="5"/>
  <c r="AE59" i="5"/>
  <c r="AF58" i="5"/>
  <c r="AE58" i="5"/>
  <c r="AC57" i="5"/>
  <c r="AC66" i="5" s="1"/>
  <c r="AB57" i="5"/>
  <c r="AB66" i="5" s="1"/>
  <c r="AA57" i="5"/>
  <c r="AA66" i="5" s="1"/>
  <c r="Z57" i="5"/>
  <c r="Z66" i="5" s="1"/>
  <c r="Y57" i="5"/>
  <c r="Y66" i="5" s="1"/>
  <c r="X57" i="5"/>
  <c r="X66" i="5" s="1"/>
  <c r="W57" i="5"/>
  <c r="W66" i="5" s="1"/>
  <c r="V57" i="5"/>
  <c r="V66" i="5" s="1"/>
  <c r="U57" i="5"/>
  <c r="U66" i="5" s="1"/>
  <c r="T57" i="5"/>
  <c r="T66" i="5" s="1"/>
  <c r="S57" i="5"/>
  <c r="S66" i="5" s="1"/>
  <c r="R66" i="5"/>
  <c r="Q57" i="5"/>
  <c r="Q66" i="5" s="1"/>
  <c r="P57" i="5"/>
  <c r="P66" i="5" s="1"/>
  <c r="O57" i="5"/>
  <c r="O66" i="5" s="1"/>
  <c r="N66" i="5"/>
  <c r="M57" i="5"/>
  <c r="M66" i="5" s="1"/>
  <c r="K57" i="5"/>
  <c r="K66" i="5" s="1"/>
  <c r="J57" i="5"/>
  <c r="J66" i="5" s="1"/>
  <c r="I57" i="5"/>
  <c r="I66" i="5" s="1"/>
  <c r="H57" i="5"/>
  <c r="H66" i="5" s="1"/>
  <c r="G66" i="5"/>
  <c r="F66" i="5"/>
  <c r="E66" i="5"/>
  <c r="AF56" i="5"/>
  <c r="AF55" i="5"/>
  <c r="AF54" i="5"/>
  <c r="AF53" i="5"/>
  <c r="AD54" i="5"/>
  <c r="AF52" i="5"/>
  <c r="Z51" i="5"/>
  <c r="L51" i="5"/>
  <c r="AF50" i="5"/>
  <c r="AE50" i="5"/>
  <c r="D50" i="5"/>
  <c r="AF49" i="5"/>
  <c r="D49" i="5"/>
  <c r="AE49" i="5" s="1"/>
  <c r="AF48" i="5"/>
  <c r="D48" i="5"/>
  <c r="AE48" i="5" s="1"/>
  <c r="AF47" i="5"/>
  <c r="D47" i="5"/>
  <c r="AE47" i="5" s="1"/>
  <c r="AF46" i="5"/>
  <c r="D46" i="5"/>
  <c r="AE46" i="5" s="1"/>
  <c r="AF45" i="5"/>
  <c r="D45" i="5"/>
  <c r="AE45" i="5" s="1"/>
  <c r="AF44" i="5"/>
  <c r="D44" i="5"/>
  <c r="AE44" i="5" s="1"/>
  <c r="AF43" i="5"/>
  <c r="AE43" i="5"/>
  <c r="D43" i="5"/>
  <c r="AC42" i="5"/>
  <c r="AC51" i="5" s="1"/>
  <c r="AB42" i="5"/>
  <c r="AB51" i="5" s="1"/>
  <c r="AA42" i="5"/>
  <c r="AA51" i="5" s="1"/>
  <c r="Z42" i="5"/>
  <c r="Y42" i="5"/>
  <c r="Y51" i="5" s="1"/>
  <c r="X42" i="5"/>
  <c r="X51" i="5" s="1"/>
  <c r="W42" i="5"/>
  <c r="W51" i="5" s="1"/>
  <c r="V42" i="5"/>
  <c r="V51" i="5" s="1"/>
  <c r="U42" i="5"/>
  <c r="U51" i="5" s="1"/>
  <c r="T42" i="5"/>
  <c r="T51" i="5" s="1"/>
  <c r="S42" i="5"/>
  <c r="S51" i="5" s="1"/>
  <c r="R42" i="5"/>
  <c r="R51" i="5" s="1"/>
  <c r="Q42" i="5"/>
  <c r="Q51" i="5" s="1"/>
  <c r="P42" i="5"/>
  <c r="P51" i="5" s="1"/>
  <c r="O42" i="5"/>
  <c r="O51" i="5" s="1"/>
  <c r="N42" i="5"/>
  <c r="N51" i="5" s="1"/>
  <c r="M42" i="5"/>
  <c r="M51" i="5" s="1"/>
  <c r="K42" i="5"/>
  <c r="K51" i="5" s="1"/>
  <c r="J42" i="5"/>
  <c r="J51" i="5" s="1"/>
  <c r="I42" i="5"/>
  <c r="I51" i="5" s="1"/>
  <c r="H42" i="5"/>
  <c r="H51" i="5" s="1"/>
  <c r="G42" i="5"/>
  <c r="G51" i="5" s="1"/>
  <c r="F42" i="5"/>
  <c r="F51" i="5" s="1"/>
  <c r="E42" i="5"/>
  <c r="E51" i="5" s="1"/>
  <c r="AF41" i="5"/>
  <c r="D41" i="5"/>
  <c r="AF40" i="5"/>
  <c r="D40" i="5"/>
  <c r="AE40" i="5" s="1"/>
  <c r="AF39" i="5"/>
  <c r="D39" i="5"/>
  <c r="AF38" i="5"/>
  <c r="D38" i="5"/>
  <c r="AE38" i="5" s="1"/>
  <c r="AF37" i="5"/>
  <c r="AE37" i="5"/>
  <c r="L36" i="5"/>
  <c r="AF35" i="5"/>
  <c r="D35" i="5"/>
  <c r="AE35" i="5" s="1"/>
  <c r="AF34" i="5"/>
  <c r="D34" i="5"/>
  <c r="AE34" i="5" s="1"/>
  <c r="AF33" i="5"/>
  <c r="D33" i="5"/>
  <c r="AE33" i="5" s="1"/>
  <c r="AF32" i="5"/>
  <c r="D32" i="5"/>
  <c r="AE32" i="5" s="1"/>
  <c r="AF31" i="5"/>
  <c r="D31" i="5"/>
  <c r="AE31" i="5" s="1"/>
  <c r="AF30" i="5"/>
  <c r="D30" i="5"/>
  <c r="AE30" i="5" s="1"/>
  <c r="AF29" i="5"/>
  <c r="AE29" i="5"/>
  <c r="D29" i="5"/>
  <c r="AF28" i="5"/>
  <c r="D28" i="5"/>
  <c r="AE28" i="5" s="1"/>
  <c r="AC27" i="5"/>
  <c r="AC36" i="5" s="1"/>
  <c r="AB27" i="5"/>
  <c r="AB36" i="5" s="1"/>
  <c r="AA27" i="5"/>
  <c r="AA36" i="5" s="1"/>
  <c r="Z27" i="5"/>
  <c r="Z36" i="5" s="1"/>
  <c r="Y27" i="5"/>
  <c r="Y36" i="5" s="1"/>
  <c r="X27" i="5"/>
  <c r="X36" i="5" s="1"/>
  <c r="W27" i="5"/>
  <c r="W36" i="5" s="1"/>
  <c r="V27" i="5"/>
  <c r="V36" i="5" s="1"/>
  <c r="U27" i="5"/>
  <c r="U36" i="5" s="1"/>
  <c r="T27" i="5"/>
  <c r="T36" i="5" s="1"/>
  <c r="S27" i="5"/>
  <c r="S36" i="5" s="1"/>
  <c r="R27" i="5"/>
  <c r="R36" i="5" s="1"/>
  <c r="Q27" i="5"/>
  <c r="Q36" i="5" s="1"/>
  <c r="P27" i="5"/>
  <c r="P36" i="5" s="1"/>
  <c r="O27" i="5"/>
  <c r="O36" i="5" s="1"/>
  <c r="N27" i="5"/>
  <c r="N36" i="5" s="1"/>
  <c r="M27" i="5"/>
  <c r="M36" i="5" s="1"/>
  <c r="K27" i="5"/>
  <c r="K36" i="5" s="1"/>
  <c r="J27" i="5"/>
  <c r="J36" i="5" s="1"/>
  <c r="I27" i="5"/>
  <c r="I36" i="5" s="1"/>
  <c r="H27" i="5"/>
  <c r="H36" i="5" s="1"/>
  <c r="G27" i="5"/>
  <c r="G36" i="5" s="1"/>
  <c r="F27" i="5"/>
  <c r="F36" i="5" s="1"/>
  <c r="E27" i="5"/>
  <c r="D27" i="5" s="1"/>
  <c r="AF26" i="5"/>
  <c r="D26" i="5"/>
  <c r="AE26" i="5" s="1"/>
  <c r="AF25" i="5"/>
  <c r="D25" i="5"/>
  <c r="AE25" i="5" s="1"/>
  <c r="AF24" i="5"/>
  <c r="D24" i="5"/>
  <c r="AE24" i="5" s="1"/>
  <c r="AF23" i="5"/>
  <c r="D23" i="5"/>
  <c r="AE23" i="5" s="1"/>
  <c r="AF22" i="5"/>
  <c r="D22" i="5"/>
  <c r="AE22" i="5" s="1"/>
  <c r="D102" i="5" l="1"/>
  <c r="AE102" i="5" s="1"/>
  <c r="D147" i="5"/>
  <c r="AE147" i="5" s="1"/>
  <c r="AF117" i="5"/>
  <c r="E201" i="5"/>
  <c r="D177" i="5"/>
  <c r="AD190" i="5"/>
  <c r="AD188" i="5"/>
  <c r="AD200" i="5"/>
  <c r="AD191" i="5"/>
  <c r="D201" i="5"/>
  <c r="AE188" i="5"/>
  <c r="AE190" i="5"/>
  <c r="AE200" i="5"/>
  <c r="D192" i="5"/>
  <c r="AE192" i="5" s="1"/>
  <c r="AF87" i="5"/>
  <c r="AE57" i="5"/>
  <c r="AD39" i="5"/>
  <c r="AD175" i="5"/>
  <c r="AD173" i="5"/>
  <c r="AD174" i="5"/>
  <c r="AD176" i="5"/>
  <c r="AE173" i="5"/>
  <c r="AE175" i="5"/>
  <c r="AF177" i="5"/>
  <c r="AE185" i="5"/>
  <c r="AE177" i="5"/>
  <c r="AD158" i="5"/>
  <c r="AD160" i="5"/>
  <c r="AD143" i="5"/>
  <c r="AD128" i="5"/>
  <c r="AD130" i="5"/>
  <c r="AD159" i="5"/>
  <c r="AD161" i="5"/>
  <c r="AE158" i="5"/>
  <c r="AE160" i="5"/>
  <c r="AF162" i="5"/>
  <c r="AE170" i="5"/>
  <c r="D162" i="5"/>
  <c r="AE162" i="5" s="1"/>
  <c r="AD144" i="5"/>
  <c r="AD146" i="5"/>
  <c r="E156" i="5"/>
  <c r="AE143" i="5"/>
  <c r="AF147" i="5"/>
  <c r="AD145" i="5"/>
  <c r="AD113" i="5"/>
  <c r="AD115" i="5"/>
  <c r="AD98" i="5"/>
  <c r="AD100" i="5"/>
  <c r="AD83" i="5"/>
  <c r="AD85" i="5"/>
  <c r="AD68" i="5"/>
  <c r="AD70" i="5"/>
  <c r="AD53" i="5"/>
  <c r="AD56" i="5"/>
  <c r="AD55" i="5"/>
  <c r="AD38" i="5"/>
  <c r="AD41" i="5"/>
  <c r="AD40" i="5"/>
  <c r="AD129" i="5"/>
  <c r="AD131" i="5"/>
  <c r="AE128" i="5"/>
  <c r="AE130" i="5"/>
  <c r="AF132" i="5"/>
  <c r="AE140" i="5"/>
  <c r="D132" i="5"/>
  <c r="AE132" i="5" s="1"/>
  <c r="AD114" i="5"/>
  <c r="AD116" i="5"/>
  <c r="E126" i="5"/>
  <c r="AE113" i="5"/>
  <c r="AE115" i="5"/>
  <c r="AE125" i="5"/>
  <c r="D117" i="5"/>
  <c r="AE117" i="5" s="1"/>
  <c r="AD99" i="5"/>
  <c r="AD101" i="5"/>
  <c r="E111" i="5"/>
  <c r="AF102" i="5"/>
  <c r="D87" i="5"/>
  <c r="AE87" i="5" s="1"/>
  <c r="AD84" i="5"/>
  <c r="AD86" i="5"/>
  <c r="E96" i="5"/>
  <c r="AE83" i="5"/>
  <c r="AE85" i="5"/>
  <c r="AE95" i="5"/>
  <c r="AD69" i="5"/>
  <c r="AD71" i="5"/>
  <c r="AE68" i="5"/>
  <c r="AE70" i="5"/>
  <c r="AF72" i="5"/>
  <c r="AE80" i="5"/>
  <c r="D72" i="5"/>
  <c r="AE72" i="5" s="1"/>
  <c r="AE54" i="5"/>
  <c r="AE56" i="5"/>
  <c r="AE65" i="5"/>
  <c r="AE53" i="5"/>
  <c r="AE55" i="5"/>
  <c r="AF57" i="5"/>
  <c r="AE39" i="5"/>
  <c r="AE41" i="5"/>
  <c r="D42" i="5"/>
  <c r="AE42" i="5" s="1"/>
  <c r="AF42" i="5"/>
  <c r="AD35" i="5"/>
  <c r="AE27" i="5"/>
  <c r="AD24" i="5"/>
  <c r="AD26" i="5"/>
  <c r="E36" i="5"/>
  <c r="D36" i="5"/>
  <c r="AF27" i="5"/>
  <c r="AD25" i="5"/>
  <c r="AD23" i="5"/>
  <c r="D111" i="5" l="1"/>
  <c r="AD155" i="5"/>
  <c r="D156" i="5"/>
  <c r="AD110" i="5"/>
  <c r="D51" i="5"/>
  <c r="AD50" i="5"/>
  <c r="AD185" i="5"/>
  <c r="D186" i="5"/>
  <c r="AD170" i="5"/>
  <c r="D171" i="5"/>
  <c r="AD140" i="5"/>
  <c r="D141" i="5"/>
  <c r="AD125" i="5"/>
  <c r="D126" i="5"/>
  <c r="AD95" i="5"/>
  <c r="D96" i="5"/>
  <c r="AD80" i="5"/>
  <c r="D81" i="5"/>
  <c r="D66" i="5"/>
  <c r="AD65" i="5"/>
  <c r="AF8" i="5" l="1"/>
  <c r="AF9" i="5"/>
  <c r="AF10" i="5"/>
  <c r="AF11" i="5"/>
  <c r="AF13" i="5"/>
  <c r="AF14" i="5"/>
  <c r="AF15" i="5"/>
  <c r="AF16" i="5"/>
  <c r="AF17" i="5"/>
  <c r="AF18" i="5"/>
  <c r="AF19" i="5"/>
  <c r="AF20" i="5"/>
  <c r="AF7" i="5"/>
  <c r="L21" i="5"/>
  <c r="D11" i="5" l="1"/>
  <c r="D13" i="5"/>
  <c r="D16" i="5"/>
  <c r="D17" i="5"/>
  <c r="D18" i="5"/>
  <c r="D19" i="5"/>
  <c r="D20" i="5"/>
  <c r="D7" i="5"/>
  <c r="D203" i="5" s="1"/>
  <c r="E12" i="5"/>
  <c r="W12" i="5"/>
  <c r="W21" i="5" s="1"/>
  <c r="X12" i="5"/>
  <c r="X21" i="5" s="1"/>
  <c r="Y12" i="5"/>
  <c r="Y21" i="5" s="1"/>
  <c r="Z12" i="5"/>
  <c r="Z21" i="5" s="1"/>
  <c r="AA12" i="5"/>
  <c r="AA21" i="5" s="1"/>
  <c r="F12" i="5"/>
  <c r="F21" i="5" s="1"/>
  <c r="G12" i="5"/>
  <c r="G21" i="5" s="1"/>
  <c r="AE16" i="5" l="1"/>
  <c r="AE15" i="5"/>
  <c r="AE14" i="5"/>
  <c r="AE13" i="5"/>
  <c r="AE7" i="5"/>
  <c r="AE19" i="5"/>
  <c r="AD11" i="5"/>
  <c r="AE11" i="5"/>
  <c r="E21" i="5"/>
  <c r="AE17" i="5"/>
  <c r="AD10" i="5"/>
  <c r="AE10" i="5"/>
  <c r="AE20" i="5"/>
  <c r="AD9" i="5"/>
  <c r="AE9" i="5"/>
  <c r="AE18" i="5"/>
  <c r="AE8" i="5"/>
  <c r="AD8" i="5"/>
  <c r="H12" i="5"/>
  <c r="H21" i="5" s="1"/>
  <c r="I12" i="5"/>
  <c r="I21" i="5" s="1"/>
  <c r="J12" i="5"/>
  <c r="J21" i="5" s="1"/>
  <c r="K12" i="5"/>
  <c r="K21" i="5" s="1"/>
  <c r="M12" i="5"/>
  <c r="M21" i="5" s="1"/>
  <c r="N12" i="5"/>
  <c r="N21" i="5" s="1"/>
  <c r="O12" i="5"/>
  <c r="O21" i="5" s="1"/>
  <c r="P12" i="5"/>
  <c r="P21" i="5" s="1"/>
  <c r="Q12" i="5"/>
  <c r="Q21" i="5" s="1"/>
  <c r="R21" i="5"/>
  <c r="S12" i="5"/>
  <c r="S21" i="5" s="1"/>
  <c r="T12" i="5"/>
  <c r="T21" i="5" s="1"/>
  <c r="U12" i="5"/>
  <c r="U21" i="5" s="1"/>
  <c r="V12" i="5"/>
  <c r="V21" i="5" s="1"/>
  <c r="AB12" i="5"/>
  <c r="AB21" i="5" s="1"/>
  <c r="AC12" i="5"/>
  <c r="AC21" i="5" s="1"/>
  <c r="D12" i="5" l="1"/>
  <c r="D21" i="5" s="1"/>
  <c r="AF12" i="5"/>
  <c r="AE12" i="5" l="1"/>
  <c r="AD20" i="5"/>
</calcChain>
</file>

<file path=xl/sharedStrings.xml><?xml version="1.0" encoding="utf-8"?>
<sst xmlns="http://schemas.openxmlformats.org/spreadsheetml/2006/main" count="1653" uniqueCount="857">
  <si>
    <t>Номер строки</t>
  </si>
  <si>
    <t>Занятые выпускники</t>
  </si>
  <si>
    <t>01</t>
  </si>
  <si>
    <t>02</t>
  </si>
  <si>
    <t>03</t>
  </si>
  <si>
    <t>04</t>
  </si>
  <si>
    <t>05</t>
  </si>
  <si>
    <t>Московская область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</si>
  <si>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</si>
  <si>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</si>
  <si>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</si>
  <si>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</si>
  <si>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</si>
  <si>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</si>
  <si>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</si>
  <si>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</si>
  <si>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</si>
  <si>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</si>
  <si>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</si>
  <si>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</si>
  <si>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</si>
  <si>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</si>
  <si>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</si>
  <si>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</si>
  <si>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</si>
  <si>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</si>
  <si>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</si>
  <si>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</si>
  <si>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</si>
  <si>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</si>
  <si>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</si>
  <si>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</si>
  <si>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</si>
  <si>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</si>
  <si>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</si>
  <si>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</si>
  <si>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</si>
  <si>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</si>
  <si>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</si>
  <si>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</si>
  <si>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</si>
  <si>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</si>
  <si>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</si>
  <si>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</si>
  <si>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</si>
  <si>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</si>
  <si>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</si>
  <si>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</si>
  <si>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</si>
  <si>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</si>
  <si>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</si>
  <si>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</si>
  <si>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</si>
  <si>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</si>
  <si>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</si>
  <si>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</si>
  <si>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</si>
  <si>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</si>
  <si>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</si>
  <si>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</si>
  <si>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</si>
  <si>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</si>
  <si>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</si>
  <si>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</si>
  <si>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</si>
  <si>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</si>
  <si>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</si>
  <si>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</si>
  <si>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</si>
  <si>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</si>
  <si>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</si>
  <si>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</si>
  <si>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</si>
  <si>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</si>
  <si>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</si>
  <si>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</si>
  <si>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</si>
  <si>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</si>
  <si>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</si>
  <si>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</si>
  <si>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</si>
  <si>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</si>
  <si>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</si>
  <si>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</si>
  <si>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</si>
  <si>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</si>
  <si>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</si>
  <si>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</si>
  <si>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</si>
  <si>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</si>
  <si>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</si>
  <si>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</si>
  <si>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</si>
  <si>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Проходят службу в армии по призыву</t>
  </si>
  <si>
    <t xml:space="preserve">Находятся под следствием, отбывают наказание </t>
  </si>
  <si>
    <t>Смерть, тяжелое состояние здоровья</t>
  </si>
  <si>
    <t>будут самозанятыми</t>
  </si>
  <si>
    <t>Прочее, редкие жизненные обстоятельства</t>
  </si>
  <si>
    <t>будут продолжать обучение</t>
  </si>
  <si>
    <t>будут призваны в армию</t>
  </si>
  <si>
    <t>будут осуществлять предприни-мательскую деятельность</t>
  </si>
  <si>
    <t xml:space="preserve">Индиви-дуальные предприни-матели 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</si>
  <si>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</si>
  <si>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</si>
  <si>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</si>
  <si>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</si>
  <si>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</si>
  <si>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</si>
  <si>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</si>
  <si>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</si>
  <si>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</si>
  <si>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</si>
  <si>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</si>
  <si>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</si>
  <si>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</si>
  <si>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</si>
  <si>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</si>
  <si>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</si>
  <si>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</si>
  <si>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</si>
  <si>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</si>
  <si>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</si>
  <si>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</si>
  <si>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</si>
  <si>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</si>
  <si>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</si>
  <si>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</si>
  <si>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</si>
  <si>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</si>
  <si>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</si>
  <si>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</si>
  <si>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</si>
  <si>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</si>
  <si>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</si>
  <si>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</si>
  <si>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</si>
  <si>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</si>
  <si>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</si>
  <si>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</si>
  <si>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</si>
  <si>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</si>
  <si>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</si>
  <si>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</si>
  <si>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</si>
  <si>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</si>
  <si>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</si>
  <si>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</si>
  <si>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</si>
  <si>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</si>
  <si>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</si>
  <si>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</si>
  <si>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</si>
  <si>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</si>
  <si>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</si>
  <si>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</si>
  <si>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</si>
  <si>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</si>
  <si>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</si>
  <si>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</si>
  <si>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</si>
  <si>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</si>
  <si>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</si>
  <si>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</si>
  <si>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</si>
  <si>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</si>
  <si>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</si>
  <si>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</si>
  <si>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</si>
  <si>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</si>
  <si>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</si>
  <si>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</si>
  <si>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</si>
  <si>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</si>
  <si>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</si>
  <si>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</si>
  <si>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</si>
  <si>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</si>
  <si>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</si>
  <si>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</si>
  <si>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</si>
  <si>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</si>
  <si>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</si>
  <si>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</si>
  <si>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</si>
  <si>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</si>
  <si>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</si>
  <si>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</si>
  <si>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</si>
  <si>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</si>
  <si>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</si>
  <si>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</si>
  <si>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</si>
  <si>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</si>
  <si>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</si>
  <si>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</si>
  <si>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</si>
  <si>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</si>
  <si>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</si>
  <si>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</si>
  <si>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</si>
  <si>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</si>
  <si>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</si>
  <si>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</si>
  <si>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</si>
  <si>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</si>
  <si>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</si>
  <si>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</si>
  <si>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</si>
  <si>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</si>
  <si>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</si>
  <si>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</si>
  <si>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</si>
  <si>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</si>
  <si>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</si>
  <si>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</si>
  <si>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</si>
  <si>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</si>
  <si>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</si>
  <si>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</si>
  <si>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</si>
  <si>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</si>
  <si>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</si>
  <si>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</si>
  <si>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</si>
  <si>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</si>
  <si>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</si>
  <si>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</si>
  <si>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</si>
  <si>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</si>
  <si>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</si>
  <si>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</si>
  <si>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</si>
  <si>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</si>
  <si>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</si>
  <si>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</si>
  <si>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</si>
  <si>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</si>
  <si>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</si>
  <si>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</si>
  <si>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</si>
  <si>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</si>
  <si>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</si>
  <si>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</si>
  <si>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</si>
  <si>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</si>
  <si>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</si>
  <si>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</si>
  <si>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</si>
  <si>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</si>
  <si>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</si>
  <si>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</si>
  <si>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</si>
  <si>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</si>
  <si>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</si>
  <si>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</si>
  <si>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</si>
  <si>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</si>
  <si>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</si>
  <si>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</si>
  <si>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</si>
  <si>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</si>
  <si>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</si>
  <si>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</si>
  <si>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</si>
  <si>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</si>
  <si>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</si>
  <si>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</si>
  <si>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</si>
  <si>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</si>
  <si>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</si>
  <si>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</si>
  <si>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</si>
  <si>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</si>
  <si>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</si>
  <si>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</si>
  <si>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</si>
  <si>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</si>
  <si>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</si>
  <si>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</si>
  <si>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</si>
  <si>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</si>
  <si>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</si>
  <si>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</si>
  <si>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</si>
  <si>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</si>
  <si>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</si>
  <si>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</si>
  <si>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</si>
  <si>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</si>
  <si>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</si>
  <si>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</si>
  <si>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</si>
  <si>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</si>
  <si>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</si>
  <si>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</si>
  <si>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</si>
  <si>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</si>
  <si>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</si>
  <si>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</si>
  <si>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</si>
  <si>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</si>
  <si>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</si>
  <si>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</si>
  <si>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</si>
  <si>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</si>
  <si>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</si>
  <si>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</si>
  <si>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</si>
  <si>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</si>
  <si>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</si>
  <si>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</si>
  <si>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</si>
  <si>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</si>
  <si>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</si>
  <si>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</si>
  <si>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</si>
  <si>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</si>
  <si>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</si>
  <si>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</si>
  <si>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</si>
  <si>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</si>
  <si>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</si>
  <si>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</si>
  <si>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</si>
  <si>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</si>
  <si>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</si>
  <si>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</si>
  <si>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</si>
  <si>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</si>
  <si>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</si>
  <si>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</si>
  <si>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</si>
  <si>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</si>
  <si>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</si>
  <si>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</si>
  <si>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</si>
  <si>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</si>
  <si>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</si>
  <si>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</si>
  <si>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</si>
  <si>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</si>
  <si>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</si>
  <si>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</si>
  <si>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</si>
  <si>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</si>
  <si>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</si>
  <si>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</si>
  <si>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</si>
  <si>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</si>
  <si>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</si>
  <si>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</si>
  <si>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</si>
  <si>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</si>
  <si>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</si>
  <si>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</si>
  <si>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</si>
  <si>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</si>
  <si>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</si>
  <si>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</si>
  <si>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</si>
  <si>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</si>
  <si>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</si>
  <si>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</si>
  <si>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</si>
  <si>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</si>
  <si>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</si>
  <si>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</si>
  <si>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</si>
  <si>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</si>
  <si>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</si>
  <si>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</si>
  <si>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</si>
  <si>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</si>
  <si>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</si>
  <si>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</si>
  <si>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</si>
  <si>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</si>
  <si>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</si>
  <si>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</si>
  <si>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</si>
  <si>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</si>
  <si>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</si>
  <si>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</si>
  <si>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</si>
  <si>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</si>
  <si>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</si>
  <si>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</si>
  <si>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</si>
  <si>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</si>
  <si>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</si>
  <si>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</si>
  <si>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</si>
  <si>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</si>
  <si>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</si>
  <si>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</si>
  <si>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</si>
  <si>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</si>
  <si>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</si>
  <si>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</si>
  <si>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</si>
  <si>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</si>
  <si>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</si>
  <si>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</si>
  <si>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</si>
  <si>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</si>
  <si>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</si>
  <si>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</si>
  <si>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</si>
  <si>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</si>
  <si>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</si>
  <si>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</si>
  <si>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</si>
  <si>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</si>
  <si>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</si>
  <si>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</si>
  <si>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</si>
  <si>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</si>
  <si>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</si>
  <si>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</si>
  <si>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</si>
  <si>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</si>
  <si>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</si>
  <si>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</si>
  <si>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</si>
  <si>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</si>
  <si>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</si>
  <si>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</si>
  <si>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</si>
  <si>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</si>
  <si>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</si>
  <si>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</si>
  <si>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</si>
  <si>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</si>
  <si>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</si>
  <si>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</si>
  <si>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</si>
  <si>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</si>
  <si>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</si>
  <si>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</si>
  <si>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</si>
  <si>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</si>
  <si>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</si>
  <si>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</si>
  <si>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</si>
  <si>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</si>
  <si>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</si>
  <si>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</si>
  <si>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</si>
  <si>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</si>
  <si>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</si>
  <si>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</si>
  <si>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</si>
  <si>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</si>
  <si>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</si>
  <si>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</si>
  <si>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</si>
  <si>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</si>
  <si>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</si>
  <si>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</si>
  <si>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</si>
  <si>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</si>
  <si>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</si>
  <si>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</si>
  <si>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</si>
  <si>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</si>
  <si>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</si>
  <si>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</si>
  <si>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</si>
  <si>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</si>
  <si>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</si>
  <si>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</si>
  <si>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</si>
  <si>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</si>
  <si>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</si>
  <si>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</si>
  <si>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</si>
  <si>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</si>
  <si>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</si>
  <si>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</si>
  <si>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</si>
  <si>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</si>
  <si>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</si>
  <si>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</si>
  <si>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</si>
  <si>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</si>
  <si>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</si>
  <si>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</si>
  <si>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</si>
  <si>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</si>
  <si>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</si>
  <si>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</si>
  <si>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</si>
  <si>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</si>
  <si>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</si>
  <si>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</si>
  <si>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</si>
  <si>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</si>
  <si>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</si>
  <si>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</si>
  <si>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</si>
  <si>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</si>
  <si>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</si>
  <si>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</si>
  <si>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</si>
  <si>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</si>
  <si>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</si>
  <si>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</si>
  <si>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</si>
  <si>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</si>
  <si>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</si>
  <si>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</si>
  <si>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</si>
  <si>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</si>
  <si>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</si>
  <si>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</si>
  <si>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</si>
  <si>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</si>
  <si>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</si>
  <si>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</si>
  <si>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</si>
  <si>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</si>
  <si>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</si>
  <si>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</si>
  <si>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</si>
  <si>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</si>
  <si>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</si>
  <si>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</si>
  <si>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</si>
  <si>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</si>
  <si>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</si>
  <si>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</si>
  <si>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</si>
  <si>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</si>
  <si>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</si>
  <si>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</si>
  <si>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</si>
  <si>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</si>
  <si>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</si>
  <si>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</si>
  <si>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</si>
  <si>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</si>
  <si>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</si>
  <si>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</si>
  <si>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</si>
  <si>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</si>
  <si>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</si>
  <si>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</si>
  <si>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</si>
  <si>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</si>
  <si>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</si>
  <si>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</si>
  <si>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</si>
  <si>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</si>
  <si>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</si>
  <si>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</si>
  <si>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</si>
  <si>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</si>
  <si>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</si>
  <si>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</si>
  <si>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</si>
  <si>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</si>
  <si>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</si>
  <si>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</si>
  <si>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</si>
  <si>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</si>
  <si>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</si>
  <si>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</si>
  <si>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</si>
  <si>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</si>
  <si>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</si>
  <si>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</si>
  <si>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</si>
  <si>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</si>
  <si>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</si>
  <si>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</si>
  <si>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</si>
  <si>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</si>
  <si>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</si>
  <si>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</si>
  <si>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</si>
  <si>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</si>
  <si>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</si>
  <si>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</si>
  <si>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</si>
  <si>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</si>
  <si>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</si>
  <si>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</si>
  <si>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</si>
  <si>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</si>
  <si>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</si>
  <si>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</si>
  <si>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</si>
  <si>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</si>
  <si>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</si>
  <si>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</si>
  <si>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</si>
  <si>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</si>
  <si>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</si>
  <si>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</si>
  <si>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</si>
  <si>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</si>
  <si>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</si>
  <si>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</si>
  <si>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</si>
  <si>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</si>
  <si>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</si>
  <si>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</si>
  <si>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</si>
  <si>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</si>
  <si>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</si>
  <si>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</si>
  <si>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</si>
  <si>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</si>
  <si>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</si>
  <si>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</si>
  <si>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</si>
  <si>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</si>
  <si>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</si>
  <si>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</si>
  <si>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</si>
  <si>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</si>
  <si>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</si>
  <si>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Кабардино-Балкарская Республика</t>
  </si>
  <si>
    <t>Приморский край</t>
  </si>
  <si>
    <t>Удмуртская Республика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</si>
  <si>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</si>
  <si>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</si>
  <si>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</si>
  <si>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</si>
  <si>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</si>
  <si>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</si>
  <si>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</si>
  <si>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</si>
  <si>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</si>
  <si>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</si>
  <si>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</si>
  <si>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</si>
  <si>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</si>
  <si>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</si>
  <si>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</si>
  <si>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</si>
  <si>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</si>
  <si>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</si>
  <si>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</si>
  <si>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</si>
  <si>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</si>
  <si>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</si>
  <si>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</si>
  <si>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</si>
  <si>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</si>
  <si>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</si>
  <si>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</si>
  <si>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</si>
  <si>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</si>
  <si>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</si>
  <si>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</si>
  <si>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</si>
  <si>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</si>
  <si>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</si>
  <si>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</si>
  <si>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</si>
  <si>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</si>
  <si>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</si>
  <si>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</si>
  <si>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</si>
  <si>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</si>
  <si>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</si>
  <si>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</si>
  <si>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</si>
  <si>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</si>
  <si>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</si>
  <si>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</si>
  <si>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</si>
  <si>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</si>
  <si>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</si>
  <si>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</si>
  <si>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</si>
  <si>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</si>
  <si>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</si>
  <si>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</si>
  <si>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</si>
  <si>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</si>
  <si>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</si>
  <si>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</si>
  <si>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</si>
  <si>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</si>
  <si>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</si>
  <si>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</si>
  <si>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</si>
  <si>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</si>
  <si>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</si>
  <si>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</si>
  <si>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</si>
  <si>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</si>
  <si>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Ухаживают за больными родственниками (иные семейные обстоятельства)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</si>
  <si>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</si>
  <si>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</si>
  <si>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09.02.09 Веб-разработка</t>
  </si>
  <si>
    <t>09.02.10 Разработка компьютерных игр, дополненной и виртуальной реальности</t>
  </si>
  <si>
    <t>10.02.02 Информационная безопасность телекоммуникационных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</si>
  <si>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</si>
  <si>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 и приборов</t>
  </si>
  <si>
    <t>11.01.14 Оператор автоматической линии сборки радиоэлектронной аппаратуры и приборов</t>
  </si>
  <si>
    <t>11.02.19 Квантовые коммуникации</t>
  </si>
  <si>
    <t>12.02.04 Электромеханические приборные устройства</t>
  </si>
  <si>
    <t>13.01.02 Машинист паровых турбин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</si>
  <si>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</si>
  <si>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</si>
  <si>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13.02.07 Электроснабжение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</si>
  <si>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</si>
  <si>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</si>
  <si>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</si>
  <si>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</si>
  <si>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</si>
  <si>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15.01.13 Монтажник-наладчик технологического оборудования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</si>
  <si>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</si>
  <si>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</si>
  <si>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</si>
  <si>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</si>
  <si>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</si>
  <si>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</si>
  <si>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</si>
  <si>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</si>
  <si>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</si>
  <si>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</si>
  <si>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</si>
  <si>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</si>
  <si>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</si>
  <si>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</si>
  <si>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</si>
  <si>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</si>
  <si>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</si>
  <si>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</si>
  <si>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</si>
  <si>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21.01.03 Бурильщик эксплуатационных  и разведочных скважин</t>
  </si>
  <si>
    <t>21.01.07 Бурильщик морского бурения скважин</t>
  </si>
  <si>
    <t>21.01.17 Мастер по обслуживанию магистральных трубопроводов</t>
  </si>
  <si>
    <t>22.01.11 Оператор металлургического производства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</si>
  <si>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</si>
  <si>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</si>
  <si>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</si>
  <si>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</si>
  <si>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</si>
  <si>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</si>
  <si>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</si>
  <si>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</si>
  <si>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</si>
  <si>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26.01.13 Водолаз</t>
  </si>
  <si>
    <t>27.01.01 Контролер измерительных приборов</t>
  </si>
  <si>
    <t>29.01.01 Скорняк</t>
  </si>
  <si>
    <t>29.01.03 Сборщик обуви</t>
  </si>
  <si>
    <t>29.01.09 Мастер-исполнитель художественной вышивки  (по видам)</t>
  </si>
  <si>
    <t>29.01.09 Мастер-исполнитель художественной вышивки (по видам)</t>
  </si>
  <si>
    <t>29.01.10 Модистка головных уборов</t>
  </si>
  <si>
    <t>29.01.28 Мастер по обработке алмазов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</si>
  <si>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</si>
  <si>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</si>
  <si>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</si>
  <si>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</si>
  <si>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</si>
  <si>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</si>
  <si>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29.02.11 Полиграфическое производство</t>
  </si>
  <si>
    <t>31.01.01 Медицинский администратор</t>
  </si>
  <si>
    <t>31.02.07 Стоматологическое дело</t>
  </si>
  <si>
    <t>35.01.05 Контролер качества материалов и продукции деревообрабатывающего производства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</si>
  <si>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</si>
  <si>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</si>
  <si>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</si>
  <si>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</si>
  <si>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</si>
  <si>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</si>
  <si>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</si>
  <si>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36.01.05 Лаборант в области ветеринарии</t>
  </si>
  <si>
    <t>36.01.06 Мастер оленеводства</t>
  </si>
  <si>
    <t>36.02.04 Охотоведение и звероводство</t>
  </si>
  <si>
    <t>36.02.05 Кинология</t>
  </si>
  <si>
    <t>38.01.02 Продавец</t>
  </si>
  <si>
    <t>43.01.03 Бортпроводник судовой</t>
  </si>
  <si>
    <t>43.01.11 Мастер флористического сервиса</t>
  </si>
  <si>
    <t>46.02.02 Обеспечение технологического сопровождения цифровой трансформации документированных сфер деятельности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</si>
  <si>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</si>
  <si>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</si>
  <si>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Наименование показателей 
(категория выпускников)</t>
  </si>
  <si>
    <t xml:space="preserve">Трудоустроены 
(в соответствии с трудовым законодательством, законодательством об обязательном пенсионном страховании)
</t>
  </si>
  <si>
    <t>будут трудоустроены 
(в соответствии с трудовым законодательством, законодательством об обязательном пенсионном страховании)</t>
  </si>
  <si>
    <t>г. Москва</t>
  </si>
  <si>
    <t>г. Санкт-Петербург</t>
  </si>
  <si>
    <t>г. Севастополь</t>
  </si>
  <si>
    <t>Кемеровская область - Кузбасс</t>
  </si>
  <si>
    <t>Республика Адыгея (Адыгея)</t>
  </si>
  <si>
    <t>Республика Татарстан (Татарстан)</t>
  </si>
  <si>
    <t>Ханты-Мансийский автономный округ - Югра</t>
  </si>
  <si>
    <t>Чувашская Республика - Чувашия</t>
  </si>
  <si>
    <t>01. Всего (общая численность выпускников)</t>
  </si>
  <si>
    <t>02. из общей численности выпускников (из строки 01): лица с ОВЗ</t>
  </si>
  <si>
    <t>03. из числа лиц с ОВЗ (из строки 02): инвалиды и дети-инвалиды</t>
  </si>
  <si>
    <t>04. Инвалиды и дети-инвалиды (кроме учтенных в строке 03)</t>
  </si>
  <si>
    <t>05. Имеют договор о целевом обучении</t>
  </si>
  <si>
    <t xml:space="preserve">06. Автосумма строк 02 и 04 - Всего (общая численность выпускников из числа лиц с ОВЗ, инвалидов и детей-инвалидов) </t>
  </si>
  <si>
    <t>14. из общей численности выпускников из числа лиц с ОВЗ, инвалидов и детей-инвалидов (из строки 06): имеют договор о целевом обучении</t>
  </si>
  <si>
    <t xml:space="preserve">Проходят службу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 </t>
  </si>
  <si>
    <t xml:space="preserve">будут в армии по контракту,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
</t>
  </si>
  <si>
    <t>15. Проверка (строка не редактируется) - для специальностей</t>
  </si>
  <si>
    <t>07. из общей численности выпускников из числа лиц с ОВЗ, инвалидов и детей-инвалидов (из строки 06): с нарушениями: 
зрения</t>
  </si>
  <si>
    <t>08. слуха</t>
  </si>
  <si>
    <t>09. опорно-двигательного аппарата</t>
  </si>
  <si>
    <t>10. тяжелыми нарушениями речи</t>
  </si>
  <si>
    <t>11. задержкой психического развития</t>
  </si>
  <si>
    <t>12. расстройствами аутистического спектра</t>
  </si>
  <si>
    <t>13. с инвалидностью вследствие других причин</t>
  </si>
  <si>
    <t>Распределение выпускников по каналам занятости и иным видам деятельности, чел. (каждый выпускник учитывается один раз)</t>
  </si>
  <si>
    <t>из них (из графы 05): продолжили обучение</t>
  </si>
  <si>
    <t>из них (из графы 05): трудоустроены по полученной профессии, специальности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</si>
  <si>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(указывается в каждой строке из выпадающего списка)</t>
    </r>
    <r>
      <rPr>
        <i/>
        <sz val="12"/>
        <color theme="1"/>
        <rFont val="Times New Roman"/>
        <family val="1"/>
        <charset val="204"/>
      </rPr>
      <t xml:space="preserve">
</t>
    </r>
  </si>
  <si>
    <t>Профессиональные намерения выпускников, ожидаемый эффект от реализуемой центрами карьеры работы по содействию занятости (на ближайшую перспективу - порядка 3-х месяцев)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</si>
  <si>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(значения в графах "из них" не должны превыштать значения, из которых происходят)</t>
    </r>
  </si>
  <si>
    <t>гр.01</t>
  </si>
  <si>
    <t>гр.02</t>
  </si>
  <si>
    <t>гр.03</t>
  </si>
  <si>
    <t>гр.04</t>
  </si>
  <si>
    <t>гр.05</t>
  </si>
  <si>
    <t>гр.06</t>
  </si>
  <si>
    <t>гр.07</t>
  </si>
  <si>
    <t>гр.08</t>
  </si>
  <si>
    <t>гр.09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</si>
  <si>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</si>
  <si>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</si>
  <si>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</si>
  <si>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</si>
  <si>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</si>
  <si>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</si>
  <si>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</si>
  <si>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</si>
  <si>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</si>
  <si>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</si>
  <si>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гр.20</t>
  </si>
  <si>
    <t>гр.21</t>
  </si>
  <si>
    <t>гр.22</t>
  </si>
  <si>
    <t>гр.23</t>
  </si>
  <si>
    <t>гр.24</t>
  </si>
  <si>
    <t>гр.25</t>
  </si>
  <si>
    <t>гр.26</t>
  </si>
  <si>
    <t>гр.27</t>
  </si>
  <si>
    <t>гр.28</t>
  </si>
  <si>
    <t>гр.29</t>
  </si>
  <si>
    <t>гр.30</t>
  </si>
  <si>
    <t>гр.31</t>
  </si>
  <si>
    <t>гр.32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</si>
  <si>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(кроме переезда в иные регионы)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</si>
  <si>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"из них") равна суммарному выпуску (гр.04 = сумма(с гр.05 по гр.29))
стр.06 = стр.02 + стр.04
стр.06 = стр.07 + стр.08 + стр.09 + стр.10 + стр.11 + стр.12 + стр.13
стр.14 &lt;= стр.06, стр.14 &lt;= стр.05 (&lt;= означает "меньше или равно")</t>
    </r>
  </si>
  <si>
    <t>из них (из графы 22): продолжат обучение</t>
  </si>
  <si>
    <t>из них (из графы 22): будут трудоустроены по полученной профессии, специальности</t>
  </si>
  <si>
    <t>Наименование ПОО</t>
  </si>
  <si>
    <t>БПОУ ВО "Череповецкий лесомеханический техникум им. В.П. Чкалова"</t>
  </si>
  <si>
    <r>
      <rPr>
        <b/>
        <sz val="16"/>
        <color theme="1"/>
        <rFont val="Times New Roman"/>
        <family val="1"/>
        <charset val="204"/>
      </rPr>
      <t>Суммарный выпуск 2024</t>
    </r>
    <r>
      <rPr>
        <b/>
        <sz val="12"/>
        <color theme="1"/>
        <rFont val="Times New Roman"/>
        <family val="1"/>
        <charset val="204"/>
      </rPr>
      <t xml:space="preserve">
(человек)
</t>
    </r>
    <r>
      <rPr>
        <b/>
        <i/>
        <sz val="12"/>
        <color theme="1"/>
        <rFont val="Times New Roman"/>
        <family val="1"/>
        <charset val="204"/>
      </rPr>
      <t>автосумма граф с 05 по 29 
(кроме граф "из них" 06, 07, 22, 24, 25)</t>
    </r>
  </si>
  <si>
    <t>23.02.05 Эксплуатация транспортногоэлектрооборудования и автоматики (по видам транспорта, за исключением водного)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</si>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</sst>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11" fillId="3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2" borderId="0" xfId="2" applyNumberFormat="1" applyFont="1" applyFill="1" applyAlignment="1">
      <alignment horizontal="center" vertical="top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19" fillId="6" borderId="1" xfId="1" applyFont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top" wrapText="1"/>
    </xf>
    <xf numFmtId="1" fontId="5" fillId="0" borderId="0" xfId="1" applyNumberFormat="1" applyFont="1"/>
    <xf numFmtId="0" fontId="18" fillId="5" borderId="9" xfId="1" applyFont="1" applyFill="1" applyBorder="1" applyAlignment="1">
      <alignment horizontal="center"/>
    </xf>
    <xf numFmtId="0" fontId="18" fillId="5" borderId="10" xfId="1" applyFont="1" applyFill="1" applyBorder="1" applyAlignment="1">
      <alignment horizontal="center" wrapText="1"/>
    </xf>
    <xf numFmtId="0" fontId="18" fillId="5" borderId="11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49" fontId="11" fillId="5" borderId="6" xfId="1" applyNumberFormat="1" applyFont="1" applyFill="1" applyBorder="1" applyAlignment="1">
      <alignment horizontal="center" vertical="top" wrapText="1"/>
    </xf>
    <xf numFmtId="49" fontId="11" fillId="5" borderId="7" xfId="1" applyNumberFormat="1" applyFont="1" applyFill="1" applyBorder="1" applyAlignment="1">
      <alignment horizontal="center" vertical="top" wrapText="1"/>
    </xf>
    <xf numFmtId="49" fontId="11" fillId="5" borderId="8" xfId="1" applyNumberFormat="1" applyFont="1" applyFill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3"/>
  <sheetViews>
    <sheetView tabSelected="1" zoomScale="70" zoomScaleNormal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U187" sqref="U187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41.5703125" style="1" customWidth="1"/>
    <col min="4" max="4" width="18.85546875" style="1" customWidth="1"/>
    <col min="5" max="7" width="21.85546875" style="1" customWidth="1"/>
    <col min="8" max="8" width="13.28515625" style="1" customWidth="1"/>
    <col min="9" max="9" width="16.7109375" style="1" customWidth="1"/>
    <col min="10" max="10" width="14.42578125" style="1" customWidth="1"/>
    <col min="11" max="11" width="31.42578125" style="1" customWidth="1"/>
    <col min="12" max="13" width="22" style="1" customWidth="1"/>
    <col min="14" max="14" width="18.28515625" style="1" customWidth="1"/>
    <col min="15" max="15" width="21" style="1" customWidth="1"/>
    <col min="16" max="16" width="25" style="1" customWidth="1"/>
    <col min="17" max="17" width="21.5703125" style="1" customWidth="1"/>
    <col min="18" max="18" width="13.7109375" style="1" customWidth="1"/>
    <col min="19" max="19" width="16.85546875" style="1" customWidth="1"/>
    <col min="20" max="20" width="15.7109375" style="1" customWidth="1"/>
    <col min="21" max="21" width="17.5703125" style="1" customWidth="1"/>
    <col min="22" max="22" width="18.140625" style="1" customWidth="1"/>
    <col min="23" max="24" width="16.42578125" style="1" customWidth="1"/>
    <col min="25" max="25" width="16" style="1" customWidth="1"/>
    <col min="26" max="26" width="16.140625" style="1" customWidth="1"/>
    <col min="27" max="27" width="13.140625" style="1" customWidth="1"/>
    <col min="28" max="28" width="36.7109375" style="1" customWidth="1"/>
    <col min="29" max="29" width="15.28515625" style="1" customWidth="1"/>
    <col min="30" max="30" width="36.140625" style="1" customWidth="1"/>
    <col min="31" max="31" width="30.85546875" style="1" customWidth="1"/>
    <col min="32" max="32" width="31.85546875" style="1" customWidth="1"/>
    <col min="33" max="16384" width="9.140625" style="1"/>
  </cols>
  <sheetData>
    <row r="1" spans="1:32" ht="32.450000000000003" customHeight="1" x14ac:dyDescent="0.3">
      <c r="A1" s="37" t="s">
        <v>852</v>
      </c>
      <c r="B1" s="37"/>
      <c r="C1" s="38" t="s">
        <v>853</v>
      </c>
      <c r="D1" s="39"/>
    </row>
    <row r="2" spans="1:32" ht="30.6" customHeight="1" x14ac:dyDescent="0.3">
      <c r="A2" s="43" t="s">
        <v>849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s="2" customFormat="1" ht="34.9" customHeight="1" x14ac:dyDescent="0.25">
      <c r="A3" s="51" t="s">
        <v>630</v>
      </c>
      <c r="B3" s="51" t="s">
        <v>629</v>
      </c>
      <c r="C3" s="51" t="s">
        <v>813</v>
      </c>
      <c r="D3" s="54" t="s">
        <v>854</v>
      </c>
      <c r="E3" s="45" t="s">
        <v>810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7"/>
      <c r="AD3" s="40" t="s">
        <v>689</v>
      </c>
      <c r="AE3" s="40" t="s">
        <v>690</v>
      </c>
      <c r="AF3" s="40" t="s">
        <v>815</v>
      </c>
    </row>
    <row r="4" spans="1:32" s="2" customFormat="1" ht="79.150000000000006" customHeight="1" x14ac:dyDescent="0.25">
      <c r="A4" s="52"/>
      <c r="B4" s="52"/>
      <c r="C4" s="52"/>
      <c r="D4" s="55"/>
      <c r="E4" s="57" t="s">
        <v>1</v>
      </c>
      <c r="F4" s="58"/>
      <c r="G4" s="58"/>
      <c r="H4" s="58"/>
      <c r="I4" s="58"/>
      <c r="J4" s="58"/>
      <c r="K4" s="59"/>
      <c r="L4" s="48" t="s">
        <v>686</v>
      </c>
      <c r="M4" s="50"/>
      <c r="N4" s="48" t="s">
        <v>688</v>
      </c>
      <c r="O4" s="49"/>
      <c r="P4" s="49"/>
      <c r="Q4" s="50"/>
      <c r="R4" s="57" t="s">
        <v>97</v>
      </c>
      <c r="S4" s="58"/>
      <c r="T4" s="58"/>
      <c r="U4" s="59"/>
      <c r="V4" s="45" t="s">
        <v>814</v>
      </c>
      <c r="W4" s="46"/>
      <c r="X4" s="46"/>
      <c r="Y4" s="46"/>
      <c r="Z4" s="46"/>
      <c r="AA4" s="46"/>
      <c r="AB4" s="46"/>
      <c r="AC4" s="47"/>
      <c r="AD4" s="41"/>
      <c r="AE4" s="41"/>
      <c r="AF4" s="41"/>
    </row>
    <row r="5" spans="1:32" s="3" customFormat="1" ht="171" customHeight="1" x14ac:dyDescent="0.25">
      <c r="A5" s="53"/>
      <c r="B5" s="53"/>
      <c r="C5" s="53"/>
      <c r="D5" s="56"/>
      <c r="E5" s="32" t="s">
        <v>783</v>
      </c>
      <c r="F5" s="26" t="s">
        <v>811</v>
      </c>
      <c r="G5" s="26" t="s">
        <v>812</v>
      </c>
      <c r="H5" s="32" t="s">
        <v>101</v>
      </c>
      <c r="I5" s="33" t="s">
        <v>685</v>
      </c>
      <c r="J5" s="32" t="s">
        <v>93</v>
      </c>
      <c r="K5" s="32" t="s">
        <v>800</v>
      </c>
      <c r="L5" s="32" t="s">
        <v>82</v>
      </c>
      <c r="M5" s="32" t="s">
        <v>81</v>
      </c>
      <c r="N5" s="32" t="s">
        <v>687</v>
      </c>
      <c r="O5" s="33" t="s">
        <v>691</v>
      </c>
      <c r="P5" s="33" t="s">
        <v>692</v>
      </c>
      <c r="Q5" s="33" t="s">
        <v>693</v>
      </c>
      <c r="R5" s="32" t="s">
        <v>95</v>
      </c>
      <c r="S5" s="32" t="s">
        <v>94</v>
      </c>
      <c r="T5" s="32" t="s">
        <v>848</v>
      </c>
      <c r="U5" s="32" t="s">
        <v>694</v>
      </c>
      <c r="V5" s="32" t="s">
        <v>784</v>
      </c>
      <c r="W5" s="26" t="s">
        <v>850</v>
      </c>
      <c r="X5" s="26" t="s">
        <v>851</v>
      </c>
      <c r="Y5" s="32" t="s">
        <v>100</v>
      </c>
      <c r="Z5" s="32" t="s">
        <v>96</v>
      </c>
      <c r="AA5" s="32" t="s">
        <v>99</v>
      </c>
      <c r="AB5" s="32" t="s">
        <v>801</v>
      </c>
      <c r="AC5" s="32" t="s">
        <v>98</v>
      </c>
      <c r="AD5" s="42"/>
      <c r="AE5" s="42"/>
      <c r="AF5" s="42"/>
    </row>
    <row r="6" spans="1:32" s="3" customFormat="1" ht="18.75" customHeight="1" x14ac:dyDescent="0.25">
      <c r="A6" s="14" t="s">
        <v>816</v>
      </c>
      <c r="B6" s="14" t="s">
        <v>817</v>
      </c>
      <c r="C6" s="14" t="s">
        <v>818</v>
      </c>
      <c r="D6" s="14" t="s">
        <v>819</v>
      </c>
      <c r="E6" s="14" t="s">
        <v>820</v>
      </c>
      <c r="F6" s="14" t="s">
        <v>821</v>
      </c>
      <c r="G6" s="14" t="s">
        <v>822</v>
      </c>
      <c r="H6" s="14" t="s">
        <v>823</v>
      </c>
      <c r="I6" s="14" t="s">
        <v>824</v>
      </c>
      <c r="J6" s="14" t="s">
        <v>825</v>
      </c>
      <c r="K6" s="14" t="s">
        <v>826</v>
      </c>
      <c r="L6" s="14" t="s">
        <v>827</v>
      </c>
      <c r="M6" s="14" t="s">
        <v>828</v>
      </c>
      <c r="N6" s="14" t="s">
        <v>829</v>
      </c>
      <c r="O6" s="14" t="s">
        <v>830</v>
      </c>
      <c r="P6" s="14" t="s">
        <v>831</v>
      </c>
      <c r="Q6" s="14" t="s">
        <v>832</v>
      </c>
      <c r="R6" s="14" t="s">
        <v>833</v>
      </c>
      <c r="S6" s="14" t="s">
        <v>834</v>
      </c>
      <c r="T6" s="14" t="s">
        <v>835</v>
      </c>
      <c r="U6" s="14" t="s">
        <v>836</v>
      </c>
      <c r="V6" s="14" t="s">
        <v>837</v>
      </c>
      <c r="W6" s="14" t="s">
        <v>838</v>
      </c>
      <c r="X6" s="14" t="s">
        <v>839</v>
      </c>
      <c r="Y6" s="14" t="s">
        <v>840</v>
      </c>
      <c r="Z6" s="14" t="s">
        <v>841</v>
      </c>
      <c r="AA6" s="14" t="s">
        <v>842</v>
      </c>
      <c r="AB6" s="14" t="s">
        <v>843</v>
      </c>
      <c r="AC6" s="14" t="s">
        <v>844</v>
      </c>
      <c r="AD6" s="14" t="s">
        <v>845</v>
      </c>
      <c r="AE6" s="14" t="s">
        <v>846</v>
      </c>
      <c r="AF6" s="14" t="s">
        <v>847</v>
      </c>
    </row>
    <row r="7" spans="1:32" s="3" customFormat="1" ht="94.5" x14ac:dyDescent="0.25">
      <c r="A7" s="4" t="s">
        <v>15</v>
      </c>
      <c r="B7" s="34" t="s">
        <v>381</v>
      </c>
      <c r="C7" s="6" t="s">
        <v>793</v>
      </c>
      <c r="D7" s="7">
        <f t="shared" ref="D7:D20" si="0">SUM(E7,H7,I7,L7,J7,K7,M7,N7,O7,P7,Q7,R7,S7,T7,U7,V7,Y7,Z7,AA7,AB7,AC7)</f>
        <v>27</v>
      </c>
      <c r="E7" s="7">
        <v>7</v>
      </c>
      <c r="F7" s="7"/>
      <c r="G7" s="7">
        <v>6</v>
      </c>
      <c r="H7" s="7"/>
      <c r="I7" s="7"/>
      <c r="J7" s="7">
        <v>3</v>
      </c>
      <c r="K7" s="7"/>
      <c r="L7" s="7">
        <v>1</v>
      </c>
      <c r="M7" s="7"/>
      <c r="N7" s="7"/>
      <c r="O7" s="7"/>
      <c r="P7" s="7"/>
      <c r="Q7" s="7"/>
      <c r="R7" s="7"/>
      <c r="S7" s="7"/>
      <c r="T7" s="7">
        <v>1</v>
      </c>
      <c r="U7" s="7"/>
      <c r="V7" s="7">
        <v>15</v>
      </c>
      <c r="W7" s="7"/>
      <c r="X7" s="7"/>
      <c r="Y7" s="7"/>
      <c r="Z7" s="7"/>
      <c r="AA7" s="7"/>
      <c r="AB7" s="7"/>
      <c r="AC7" s="7"/>
      <c r="AD7" s="30"/>
      <c r="AE7" s="30" t="str">
        <f t="shared" ref="AE7:AE20" si="1">IF(D7=SUM(E7,H7,I7,J7,K7,L7,M7,N7,O7,P7,Q7,R7,S7,T7,U7,V7,Y7,Z7,AA7,AB7,AC7),"Проверка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7" s="30" t="str">
        <f>IF(E7&lt;F7,"Внимание! Значения в графе 06 не могут превышать значения в графе 05",IF(E7&lt;G7,"Внимание! Значения в графе 07 не могут превышать значения в графе 05",IF(V7&lt;W7,"Внимание! Значения в графе 23 не могут превышать значения в графе 22",IF(V7&lt;X7,"Внимание! Значения в графе 24 не могут превышать значения в графе 22","Проверка пройдена"))))</f>
        <v>Проверка пройдена</v>
      </c>
    </row>
    <row r="8" spans="1:32" s="3" customFormat="1" ht="35.25" customHeight="1" x14ac:dyDescent="0.25">
      <c r="A8" s="4"/>
      <c r="B8" s="4"/>
      <c r="C8" s="8" t="s">
        <v>794</v>
      </c>
      <c r="D8" s="7">
        <v>1</v>
      </c>
      <c r="E8" s="7">
        <v>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30" t="str">
        <f>IF(D8&lt;=D7,"Проверка пройдена","Внимание! Значение по строке 02 дожно быть меньше или равно значению по строке 01")</f>
        <v>Проверка пройдена</v>
      </c>
      <c r="AE8" s="30" t="str">
        <f t="shared" si="1"/>
        <v>Проверка пройдена</v>
      </c>
      <c r="AF8" s="30" t="str">
        <f t="shared" ref="AF8:AF20" si="2">IF(E8&lt;F8,"Внимание! Значения в графе 06 не могут превышать значения в графе 05",IF(E8&lt;G8,"Внимание! Значения в графе 07 не могут превышать значения в графе 05",IF(V8&lt;W8,"Внимание! Значения в графе 23 не могут превышать значения в графе 22",IF(V8&lt;X8,"Внимание! Значения в графе 24 не могут превышать значения в графе 22","Проверка пройдена"))))</f>
        <v>Проверка пройдена</v>
      </c>
    </row>
    <row r="9" spans="1:32" s="3" customFormat="1" ht="35.25" customHeight="1" x14ac:dyDescent="0.25">
      <c r="A9" s="4"/>
      <c r="B9" s="4"/>
      <c r="C9" s="8" t="s">
        <v>795</v>
      </c>
      <c r="D9" s="7">
        <v>1</v>
      </c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30" t="str">
        <f>IF(D9&lt;=D8,"Проверка пройдена","Внимание! Значение по строке 03 должно быть меньше или равно значения в строке 02")</f>
        <v>Проверка пройдена</v>
      </c>
      <c r="AE9" s="30" t="str">
        <f t="shared" si="1"/>
        <v>Проверка пройдена</v>
      </c>
      <c r="AF9" s="30" t="str">
        <f t="shared" si="2"/>
        <v>Проверка пройдена</v>
      </c>
    </row>
    <row r="10" spans="1:32" s="3" customFormat="1" ht="36.75" customHeight="1" x14ac:dyDescent="0.25">
      <c r="A10" s="4"/>
      <c r="B10" s="4"/>
      <c r="C10" s="8" t="s">
        <v>796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30" t="str">
        <f>IF(D10&lt;=D7,"Проверка пройдена","Внимание! Значение по строке 04 дожно быть  меньше или равно значению по строке 01")</f>
        <v>Проверка пройдена</v>
      </c>
      <c r="AE10" s="30" t="str">
        <f t="shared" si="1"/>
        <v>Проверка пройдена</v>
      </c>
      <c r="AF10" s="30" t="str">
        <f t="shared" si="2"/>
        <v>Проверка пройдена</v>
      </c>
    </row>
    <row r="11" spans="1:32" s="3" customFormat="1" ht="15.75" x14ac:dyDescent="0.25">
      <c r="A11" s="4"/>
      <c r="B11" s="4"/>
      <c r="C11" s="8" t="s">
        <v>797</v>
      </c>
      <c r="D11" s="7">
        <f t="shared" si="0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30" t="str">
        <f>IF(D11&lt;=D7,"Проверка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1" s="30" t="str">
        <f t="shared" si="1"/>
        <v>Проверка пройдена</v>
      </c>
      <c r="AF11" s="30" t="str">
        <f t="shared" si="2"/>
        <v>Проверка пройдена</v>
      </c>
    </row>
    <row r="12" spans="1:32" s="3" customFormat="1" ht="63" x14ac:dyDescent="0.25">
      <c r="A12" s="4"/>
      <c r="B12" s="4"/>
      <c r="C12" s="9" t="s">
        <v>798</v>
      </c>
      <c r="D12" s="7">
        <f t="shared" si="0"/>
        <v>1</v>
      </c>
      <c r="E12" s="7">
        <f>E8+E10</f>
        <v>1</v>
      </c>
      <c r="F12" s="7">
        <f>F8+F10</f>
        <v>0</v>
      </c>
      <c r="G12" s="7">
        <f t="shared" ref="G12:AC12" si="3">G8+G10</f>
        <v>0</v>
      </c>
      <c r="H12" s="7">
        <f t="shared" si="3"/>
        <v>0</v>
      </c>
      <c r="I12" s="7">
        <f t="shared" si="3"/>
        <v>0</v>
      </c>
      <c r="J12" s="7">
        <f t="shared" si="3"/>
        <v>0</v>
      </c>
      <c r="K12" s="7">
        <f t="shared" si="3"/>
        <v>0</v>
      </c>
      <c r="L12" s="7"/>
      <c r="M12" s="7">
        <f t="shared" si="3"/>
        <v>0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/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 t="shared" si="3"/>
        <v>0</v>
      </c>
      <c r="W12" s="7">
        <f t="shared" si="3"/>
        <v>0</v>
      </c>
      <c r="X12" s="7">
        <f t="shared" si="3"/>
        <v>0</v>
      </c>
      <c r="Y12" s="7">
        <f t="shared" si="3"/>
        <v>0</v>
      </c>
      <c r="Z12" s="7">
        <f t="shared" si="3"/>
        <v>0</v>
      </c>
      <c r="AA12" s="7">
        <f t="shared" si="3"/>
        <v>0</v>
      </c>
      <c r="AB12" s="7">
        <f t="shared" si="3"/>
        <v>0</v>
      </c>
      <c r="AC12" s="7">
        <f t="shared" si="3"/>
        <v>0</v>
      </c>
      <c r="AD12" s="31"/>
      <c r="AE12" s="30" t="str">
        <f t="shared" si="1"/>
        <v>Проверка пройдена</v>
      </c>
      <c r="AF12" s="30" t="str">
        <f t="shared" si="2"/>
        <v>Проверка пройдена</v>
      </c>
    </row>
    <row r="13" spans="1:32" ht="78.75" x14ac:dyDescent="0.3">
      <c r="A13" s="4"/>
      <c r="B13" s="4"/>
      <c r="C13" s="9" t="s">
        <v>803</v>
      </c>
      <c r="D13" s="7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30"/>
      <c r="AE13" s="30" t="str">
        <f t="shared" si="1"/>
        <v>Проверка пройдена</v>
      </c>
      <c r="AF13" s="30" t="str">
        <f t="shared" si="2"/>
        <v>Проверка пройдена</v>
      </c>
    </row>
    <row r="14" spans="1:32" x14ac:dyDescent="0.3">
      <c r="A14" s="4"/>
      <c r="B14" s="4"/>
      <c r="C14" s="9" t="s">
        <v>804</v>
      </c>
      <c r="D14" s="7">
        <v>1</v>
      </c>
      <c r="E14" s="7">
        <v>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0"/>
      <c r="AE14" s="30" t="str">
        <f t="shared" si="1"/>
        <v>Проверка пройдена</v>
      </c>
      <c r="AF14" s="30" t="str">
        <f t="shared" si="2"/>
        <v>Проверка пройдена</v>
      </c>
    </row>
    <row r="15" spans="1:32" x14ac:dyDescent="0.3">
      <c r="A15" s="4"/>
      <c r="B15" s="4"/>
      <c r="C15" s="9" t="s">
        <v>805</v>
      </c>
      <c r="D15" s="7"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30"/>
      <c r="AE15" s="30" t="str">
        <f t="shared" si="1"/>
        <v>Проверка пройдена</v>
      </c>
      <c r="AF15" s="30" t="str">
        <f t="shared" si="2"/>
        <v>Проверка пройдена</v>
      </c>
    </row>
    <row r="16" spans="1:32" x14ac:dyDescent="0.3">
      <c r="A16" s="4"/>
      <c r="B16" s="4"/>
      <c r="C16" s="9" t="s">
        <v>806</v>
      </c>
      <c r="D16" s="7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0"/>
      <c r="AE16" s="30" t="str">
        <f t="shared" si="1"/>
        <v>Проверка пройдена</v>
      </c>
      <c r="AF16" s="30" t="str">
        <f t="shared" si="2"/>
        <v>Проверка пройдена</v>
      </c>
    </row>
    <row r="17" spans="1:32" ht="21.6" customHeight="1" x14ac:dyDescent="0.3">
      <c r="A17" s="4"/>
      <c r="B17" s="4"/>
      <c r="C17" s="9" t="s">
        <v>807</v>
      </c>
      <c r="D17" s="7">
        <f t="shared" si="0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30"/>
      <c r="AE17" s="30" t="str">
        <f t="shared" si="1"/>
        <v>Проверка пройдена</v>
      </c>
      <c r="AF17" s="30" t="str">
        <f t="shared" si="2"/>
        <v>Проверка пройдена</v>
      </c>
    </row>
    <row r="18" spans="1:32" ht="31.5" x14ac:dyDescent="0.3">
      <c r="A18" s="4"/>
      <c r="B18" s="4"/>
      <c r="C18" s="9" t="s">
        <v>808</v>
      </c>
      <c r="D18" s="7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30"/>
      <c r="AE18" s="30" t="str">
        <f t="shared" si="1"/>
        <v>Проверка пройдена</v>
      </c>
      <c r="AF18" s="30" t="str">
        <f t="shared" si="2"/>
        <v>Проверка пройдена</v>
      </c>
    </row>
    <row r="19" spans="1:32" ht="31.5" x14ac:dyDescent="0.3">
      <c r="A19" s="4"/>
      <c r="B19" s="4"/>
      <c r="C19" s="9" t="s">
        <v>809</v>
      </c>
      <c r="D19" s="7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30"/>
      <c r="AE19" s="30" t="str">
        <f t="shared" si="1"/>
        <v>Проверка пройдена</v>
      </c>
      <c r="AF19" s="30" t="str">
        <f t="shared" si="2"/>
        <v>Проверка пройдена</v>
      </c>
    </row>
    <row r="20" spans="1:32" ht="63" x14ac:dyDescent="0.3">
      <c r="A20" s="4"/>
      <c r="B20" s="4"/>
      <c r="C20" s="10" t="s">
        <v>799</v>
      </c>
      <c r="D20" s="7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30" t="str">
        <f>IF(D20&lt;=D12,IF(D20&lt;=D11,"Проверка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0" s="30" t="str">
        <f t="shared" si="1"/>
        <v>Проверка пройдена</v>
      </c>
      <c r="AF20" s="30" t="str">
        <f t="shared" si="2"/>
        <v>Проверка пройдена</v>
      </c>
    </row>
    <row r="21" spans="1:32" ht="31.5" x14ac:dyDescent="0.3">
      <c r="A21" s="4"/>
      <c r="B21" s="4"/>
      <c r="C21" s="11" t="s">
        <v>802</v>
      </c>
      <c r="D21" s="12" t="str">
        <f>IF(AND(D8&lt;=D7,D9&lt;=D8,D10&lt;=D7,D11&lt;=D7,D12=(D8+D10),D12=(D13+D14+D15+D16+D17+D18+D19),D20&lt;=D12,(D8+D10)&lt;=D7,D13&lt;=D12,D14&lt;=D12,D15&lt;=D12,D16&lt;=D12,D17&lt;=D12,D18&lt;=D12,D19&lt;=D12,D20&lt;=D11,D20&lt;=D12),"Проверка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1" s="12" t="str">
        <f t="shared" ref="E21:AC21" si="4">IF(AND(E8&lt;=E7,E9&lt;=E8,E10&lt;=E7,E11&lt;=E7,E12=(E8+E10),E12=(E13+E14+E15+E16+E17+E18+E19),E20&lt;=E12,(E8+E10)&lt;=E7,E13&lt;=E12,E14&lt;=E12,E15&lt;=E12,E16&lt;=E12,E17&lt;=E12,E18&lt;=E12,E19&lt;=E12,E20&lt;=E11,E20&lt;=E12),"Проверка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2" t="str">
        <f t="shared" si="4"/>
        <v>Проверка пройдена</v>
      </c>
      <c r="G21" s="12" t="str">
        <f t="shared" si="4"/>
        <v>Проверка пройдена</v>
      </c>
      <c r="H21" s="12" t="str">
        <f t="shared" si="4"/>
        <v>Проверка пройдена</v>
      </c>
      <c r="I21" s="12" t="str">
        <f t="shared" si="4"/>
        <v>Проверка пройдена</v>
      </c>
      <c r="J21" s="12" t="str">
        <f t="shared" si="4"/>
        <v>Проверка пройдена</v>
      </c>
      <c r="K21" s="12" t="str">
        <f t="shared" si="4"/>
        <v>Проверка пройдена</v>
      </c>
      <c r="L21" s="12" t="str">
        <f t="shared" si="4"/>
        <v>Проверка пройдена</v>
      </c>
      <c r="M21" s="12" t="str">
        <f t="shared" si="4"/>
        <v>Проверка пройдена</v>
      </c>
      <c r="N21" s="12" t="str">
        <f t="shared" si="4"/>
        <v>Проверка пройдена</v>
      </c>
      <c r="O21" s="12" t="str">
        <f t="shared" si="4"/>
        <v>Проверка пройдена</v>
      </c>
      <c r="P21" s="12" t="str">
        <f t="shared" si="4"/>
        <v>Проверка пройдена</v>
      </c>
      <c r="Q21" s="12" t="str">
        <f t="shared" si="4"/>
        <v>Проверка пройдена</v>
      </c>
      <c r="R21" s="12" t="str">
        <f t="shared" si="4"/>
        <v>Проверка пройдена</v>
      </c>
      <c r="S21" s="12" t="str">
        <f t="shared" si="4"/>
        <v>Проверка пройдена</v>
      </c>
      <c r="T21" s="12" t="str">
        <f t="shared" si="4"/>
        <v>Проверка пройдена</v>
      </c>
      <c r="U21" s="12" t="str">
        <f t="shared" si="4"/>
        <v>Проверка пройдена</v>
      </c>
      <c r="V21" s="12" t="str">
        <f t="shared" si="4"/>
        <v>Проверка пройдена</v>
      </c>
      <c r="W21" s="12" t="str">
        <f t="shared" si="4"/>
        <v>Проверка пройдена</v>
      </c>
      <c r="X21" s="12" t="str">
        <f t="shared" si="4"/>
        <v>Проверка пройдена</v>
      </c>
      <c r="Y21" s="12" t="str">
        <f t="shared" si="4"/>
        <v>Проверка пройдена</v>
      </c>
      <c r="Z21" s="12" t="str">
        <f t="shared" si="4"/>
        <v>Проверка пройдена</v>
      </c>
      <c r="AA21" s="12" t="str">
        <f t="shared" si="4"/>
        <v>Проверка пройдена</v>
      </c>
      <c r="AB21" s="12" t="str">
        <f t="shared" si="4"/>
        <v>Проверка пройдена</v>
      </c>
      <c r="AC21" s="12" t="str">
        <f t="shared" si="4"/>
        <v>Проверка пройдена</v>
      </c>
      <c r="AD21" s="5"/>
      <c r="AE21" s="13"/>
      <c r="AF21" s="13"/>
    </row>
    <row r="22" spans="1:32" s="3" customFormat="1" ht="47.25" x14ac:dyDescent="0.25">
      <c r="A22" s="4" t="s">
        <v>15</v>
      </c>
      <c r="B22" s="35" t="s">
        <v>515</v>
      </c>
      <c r="C22" s="6" t="s">
        <v>793</v>
      </c>
      <c r="D22" s="7">
        <f t="shared" ref="D22:D35" si="5">SUM(E22,H22,I22,L22,J22,K22,M22,N22,O22,P22,Q22,R22,S22,T22,U22,V22,Y22,Z22,AA22,AB22,AC22)</f>
        <v>39</v>
      </c>
      <c r="E22" s="7">
        <v>26</v>
      </c>
      <c r="F22" s="7"/>
      <c r="G22" s="7">
        <v>19</v>
      </c>
      <c r="H22" s="7"/>
      <c r="I22" s="7">
        <v>1</v>
      </c>
      <c r="J22" s="7"/>
      <c r="K22" s="7"/>
      <c r="L22" s="7">
        <v>2</v>
      </c>
      <c r="M22" s="7">
        <v>3</v>
      </c>
      <c r="N22" s="7"/>
      <c r="O22" s="7">
        <v>1</v>
      </c>
      <c r="P22" s="7"/>
      <c r="Q22" s="7"/>
      <c r="R22" s="7"/>
      <c r="S22" s="7"/>
      <c r="T22" s="7"/>
      <c r="U22" s="7"/>
      <c r="V22" s="7">
        <v>6</v>
      </c>
      <c r="W22" s="7"/>
      <c r="X22" s="7"/>
      <c r="Y22" s="7"/>
      <c r="Z22" s="7"/>
      <c r="AA22" s="7"/>
      <c r="AB22" s="7"/>
      <c r="AC22" s="7"/>
      <c r="AD22" s="30"/>
      <c r="AE22" s="30" t="str">
        <f t="shared" ref="AE22:AE35" si="6">IF(D22=SUM(E22,H22,I22,J22,K22,L22,M22,N22,O22,P22,Q22,R22,S22,T22,U22,V22,Y22,Z22,AA22,AB22,AC22),"Проверка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22" s="30" t="str">
        <f>IF(E22&lt;F22,"Внимание! Значения в графе 06 не могут превышать значения в графе 05",IF(E22&lt;G22,"Внимание! Значения в графе 07 не могут превышать значения в графе 05",IF(V22&lt;W22,"Внимание! Значения в графе 23 не могут превышать значения в графе 22",IF(V22&lt;X22,"Внимание! Значения в графе 24 не могут превышать значения в графе 22","Проверка пройдена"))))</f>
        <v>Проверка пройдена</v>
      </c>
    </row>
    <row r="23" spans="1:32" s="3" customFormat="1" ht="35.25" customHeight="1" x14ac:dyDescent="0.25">
      <c r="A23" s="4"/>
      <c r="B23" s="4"/>
      <c r="C23" s="8" t="s">
        <v>794</v>
      </c>
      <c r="D23" s="7">
        <f t="shared" si="5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30" t="str">
        <f>IF(D23&lt;=D22,"Проверка пройдена","Внимание! Значение по строке 02 дожно быть меньше или равно значению по строке 01")</f>
        <v>Проверка пройдена</v>
      </c>
      <c r="AE23" s="30" t="str">
        <f t="shared" si="6"/>
        <v>Проверка пройдена</v>
      </c>
      <c r="AF23" s="30" t="str">
        <f t="shared" ref="AF23:AF35" si="7">IF(E23&lt;F23,"Внимание! Значения в графе 06 не могут превышать значения в графе 05",IF(E23&lt;G23,"Внимание! Значения в графе 07 не могут превышать значения в графе 05",IF(V23&lt;W23,"Внимание! Значения в графе 23 не могут превышать значения в графе 22",IF(V23&lt;X23,"Внимание! Значения в графе 24 не могут превышать значения в графе 22","Проверка пройдена"))))</f>
        <v>Проверка пройдена</v>
      </c>
    </row>
    <row r="24" spans="1:32" s="3" customFormat="1" ht="35.25" customHeight="1" x14ac:dyDescent="0.25">
      <c r="A24" s="4"/>
      <c r="B24" s="4"/>
      <c r="C24" s="8" t="s">
        <v>795</v>
      </c>
      <c r="D24" s="7">
        <f t="shared" si="5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0" t="str">
        <f>IF(D24&lt;=D23,"Проверка пройдена","Внимание! Значение по строке 03 должно быть меньше или равно значения в строке 02")</f>
        <v>Проверка пройдена</v>
      </c>
      <c r="AE24" s="30" t="str">
        <f t="shared" si="6"/>
        <v>Проверка пройдена</v>
      </c>
      <c r="AF24" s="30" t="str">
        <f t="shared" si="7"/>
        <v>Проверка пройдена</v>
      </c>
    </row>
    <row r="25" spans="1:32" s="3" customFormat="1" ht="36.75" customHeight="1" x14ac:dyDescent="0.25">
      <c r="A25" s="4"/>
      <c r="B25" s="4"/>
      <c r="C25" s="8" t="s">
        <v>796</v>
      </c>
      <c r="D25" s="7">
        <f t="shared" si="5"/>
        <v>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0" t="str">
        <f>IF(D25&lt;=D22,"Проверка пройдена","Внимание! Значение по строке 04 дожно быть  меньше или равно значению по строке 01")</f>
        <v>Проверка пройдена</v>
      </c>
      <c r="AE25" s="30" t="str">
        <f t="shared" si="6"/>
        <v>Проверка пройдена</v>
      </c>
      <c r="AF25" s="30" t="str">
        <f t="shared" si="7"/>
        <v>Проверка пройдена</v>
      </c>
    </row>
    <row r="26" spans="1:32" s="3" customFormat="1" ht="15.75" x14ac:dyDescent="0.25">
      <c r="A26" s="4"/>
      <c r="B26" s="4"/>
      <c r="C26" s="8" t="s">
        <v>797</v>
      </c>
      <c r="D26" s="7">
        <f t="shared" si="5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30" t="str">
        <f>IF(D26&lt;=D22,"Проверка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26" s="30" t="str">
        <f t="shared" si="6"/>
        <v>Проверка пройдена</v>
      </c>
      <c r="AF26" s="30" t="str">
        <f t="shared" si="7"/>
        <v>Проверка пройдена</v>
      </c>
    </row>
    <row r="27" spans="1:32" s="3" customFormat="1" ht="63" x14ac:dyDescent="0.25">
      <c r="A27" s="4"/>
      <c r="B27" s="4"/>
      <c r="C27" s="9" t="s">
        <v>798</v>
      </c>
      <c r="D27" s="7">
        <f t="shared" si="5"/>
        <v>0</v>
      </c>
      <c r="E27" s="7">
        <f>E23+E25</f>
        <v>0</v>
      </c>
      <c r="F27" s="7">
        <f>F23+F25</f>
        <v>0</v>
      </c>
      <c r="G27" s="7">
        <f t="shared" ref="G27:K27" si="8">G23+G25</f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7">
        <f t="shared" si="8"/>
        <v>0</v>
      </c>
      <c r="L27" s="7"/>
      <c r="M27" s="7">
        <f t="shared" ref="M27:AC27" si="9">M23+M25</f>
        <v>0</v>
      </c>
      <c r="N27" s="7">
        <f t="shared" si="9"/>
        <v>0</v>
      </c>
      <c r="O27" s="7">
        <f t="shared" si="9"/>
        <v>0</v>
      </c>
      <c r="P27" s="7">
        <f t="shared" si="9"/>
        <v>0</v>
      </c>
      <c r="Q27" s="7">
        <f t="shared" si="9"/>
        <v>0</v>
      </c>
      <c r="R27" s="7">
        <f t="shared" si="9"/>
        <v>0</v>
      </c>
      <c r="S27" s="7">
        <f t="shared" si="9"/>
        <v>0</v>
      </c>
      <c r="T27" s="7">
        <f t="shared" si="9"/>
        <v>0</v>
      </c>
      <c r="U27" s="7">
        <f t="shared" si="9"/>
        <v>0</v>
      </c>
      <c r="V27" s="7">
        <f t="shared" si="9"/>
        <v>0</v>
      </c>
      <c r="W27" s="7">
        <f t="shared" si="9"/>
        <v>0</v>
      </c>
      <c r="X27" s="7">
        <f t="shared" si="9"/>
        <v>0</v>
      </c>
      <c r="Y27" s="7">
        <f t="shared" si="9"/>
        <v>0</v>
      </c>
      <c r="Z27" s="7">
        <f t="shared" si="9"/>
        <v>0</v>
      </c>
      <c r="AA27" s="7">
        <f t="shared" si="9"/>
        <v>0</v>
      </c>
      <c r="AB27" s="7">
        <f t="shared" si="9"/>
        <v>0</v>
      </c>
      <c r="AC27" s="7">
        <f t="shared" si="9"/>
        <v>0</v>
      </c>
      <c r="AD27" s="31"/>
      <c r="AE27" s="30" t="str">
        <f t="shared" si="6"/>
        <v>Проверка пройдена</v>
      </c>
      <c r="AF27" s="30" t="str">
        <f t="shared" si="7"/>
        <v>Проверка пройдена</v>
      </c>
    </row>
    <row r="28" spans="1:32" ht="78.75" x14ac:dyDescent="0.3">
      <c r="A28" s="4"/>
      <c r="B28" s="4"/>
      <c r="C28" s="9" t="s">
        <v>803</v>
      </c>
      <c r="D28" s="7">
        <f t="shared" si="5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30"/>
      <c r="AE28" s="30" t="str">
        <f t="shared" si="6"/>
        <v>Проверка пройдена</v>
      </c>
      <c r="AF28" s="30" t="str">
        <f t="shared" si="7"/>
        <v>Проверка пройдена</v>
      </c>
    </row>
    <row r="29" spans="1:32" x14ac:dyDescent="0.3">
      <c r="A29" s="4"/>
      <c r="B29" s="4"/>
      <c r="C29" s="9" t="s">
        <v>804</v>
      </c>
      <c r="D29" s="7">
        <f t="shared" si="5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0"/>
      <c r="AE29" s="30" t="str">
        <f t="shared" si="6"/>
        <v>Проверка пройдена</v>
      </c>
      <c r="AF29" s="30" t="str">
        <f t="shared" si="7"/>
        <v>Проверка пройдена</v>
      </c>
    </row>
    <row r="30" spans="1:32" x14ac:dyDescent="0.3">
      <c r="A30" s="4"/>
      <c r="B30" s="4"/>
      <c r="C30" s="9" t="s">
        <v>805</v>
      </c>
      <c r="D30" s="7">
        <f t="shared" si="5"/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0"/>
      <c r="AE30" s="30" t="str">
        <f t="shared" si="6"/>
        <v>Проверка пройдена</v>
      </c>
      <c r="AF30" s="30" t="str">
        <f t="shared" si="7"/>
        <v>Проверка пройдена</v>
      </c>
    </row>
    <row r="31" spans="1:32" x14ac:dyDescent="0.3">
      <c r="A31" s="4"/>
      <c r="B31" s="4"/>
      <c r="C31" s="9" t="s">
        <v>806</v>
      </c>
      <c r="D31" s="7">
        <f t="shared" si="5"/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0"/>
      <c r="AE31" s="30" t="str">
        <f t="shared" si="6"/>
        <v>Проверка пройдена</v>
      </c>
      <c r="AF31" s="30" t="str">
        <f t="shared" si="7"/>
        <v>Проверка пройдена</v>
      </c>
    </row>
    <row r="32" spans="1:32" ht="21.6" customHeight="1" x14ac:dyDescent="0.3">
      <c r="A32" s="4"/>
      <c r="B32" s="4"/>
      <c r="C32" s="9" t="s">
        <v>807</v>
      </c>
      <c r="D32" s="7">
        <f t="shared" si="5"/>
        <v>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0"/>
      <c r="AE32" s="30" t="str">
        <f t="shared" si="6"/>
        <v>Проверка пройдена</v>
      </c>
      <c r="AF32" s="30" t="str">
        <f t="shared" si="7"/>
        <v>Проверка пройдена</v>
      </c>
    </row>
    <row r="33" spans="1:32" ht="31.5" x14ac:dyDescent="0.3">
      <c r="A33" s="4"/>
      <c r="B33" s="4"/>
      <c r="C33" s="9" t="s">
        <v>808</v>
      </c>
      <c r="D33" s="7">
        <f t="shared" si="5"/>
        <v>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0"/>
      <c r="AE33" s="30" t="str">
        <f t="shared" si="6"/>
        <v>Проверка пройдена</v>
      </c>
      <c r="AF33" s="30" t="str">
        <f t="shared" si="7"/>
        <v>Проверка пройдена</v>
      </c>
    </row>
    <row r="34" spans="1:32" ht="31.5" x14ac:dyDescent="0.3">
      <c r="A34" s="4"/>
      <c r="B34" s="4"/>
      <c r="C34" s="9" t="s">
        <v>809</v>
      </c>
      <c r="D34" s="7">
        <f t="shared" si="5"/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0"/>
      <c r="AE34" s="30" t="str">
        <f t="shared" si="6"/>
        <v>Проверка пройдена</v>
      </c>
      <c r="AF34" s="30" t="str">
        <f t="shared" si="7"/>
        <v>Проверка пройдена</v>
      </c>
    </row>
    <row r="35" spans="1:32" ht="63" x14ac:dyDescent="0.3">
      <c r="A35" s="4"/>
      <c r="B35" s="4"/>
      <c r="C35" s="10" t="s">
        <v>799</v>
      </c>
      <c r="D35" s="7">
        <f t="shared" si="5"/>
        <v>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30" t="str">
        <f>IF(D35&lt;=D27,IF(D35&lt;=D26,"Проверка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35" s="30" t="str">
        <f t="shared" si="6"/>
        <v>Проверка пройдена</v>
      </c>
      <c r="AF35" s="30" t="str">
        <f t="shared" si="7"/>
        <v>Проверка пройдена</v>
      </c>
    </row>
    <row r="36" spans="1:32" ht="31.5" x14ac:dyDescent="0.3">
      <c r="A36" s="4"/>
      <c r="B36" s="4"/>
      <c r="C36" s="11" t="s">
        <v>802</v>
      </c>
      <c r="D36" s="12" t="str">
        <f>IF(AND(D23&lt;=D22,D24&lt;=D23,D25&lt;=D22,D26&lt;=D22,D27=(D23+D25),D27=(D28+D29+D30+D31+D32+D33+D34),D35&lt;=D27,(D23+D25)&lt;=D22,D28&lt;=D27,D29&lt;=D27,D30&lt;=D27,D31&lt;=D27,D32&lt;=D27,D33&lt;=D27,D34&lt;=D27,D35&lt;=D26,D35&lt;=D27),"Проверка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36" s="12" t="str">
        <f t="shared" ref="E36:AC36" si="10">IF(AND(E23&lt;=E22,E24&lt;=E23,E25&lt;=E22,E26&lt;=E22,E27=(E23+E25),E27=(E28+E29+E30+E31+E32+E33+E34),E35&lt;=E27,(E23+E25)&lt;=E22,E28&lt;=E27,E29&lt;=E27,E30&lt;=E27,E31&lt;=E27,E32&lt;=E27,E33&lt;=E27,E34&lt;=E27,E35&lt;=E26,E35&lt;=E27),"Проверка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6" s="12" t="str">
        <f t="shared" si="10"/>
        <v>Проверка пройдена</v>
      </c>
      <c r="G36" s="12" t="str">
        <f t="shared" si="10"/>
        <v>Проверка пройдена</v>
      </c>
      <c r="H36" s="12" t="str">
        <f t="shared" si="10"/>
        <v>Проверка пройдена</v>
      </c>
      <c r="I36" s="12" t="str">
        <f t="shared" si="10"/>
        <v>Проверка пройдена</v>
      </c>
      <c r="J36" s="12" t="str">
        <f t="shared" si="10"/>
        <v>Проверка пройдена</v>
      </c>
      <c r="K36" s="12" t="str">
        <f t="shared" si="10"/>
        <v>Проверка пройдена</v>
      </c>
      <c r="L36" s="12" t="str">
        <f t="shared" si="10"/>
        <v>Проверка пройдена</v>
      </c>
      <c r="M36" s="12" t="str">
        <f t="shared" si="10"/>
        <v>Проверка пройдена</v>
      </c>
      <c r="N36" s="12" t="str">
        <f t="shared" si="10"/>
        <v>Проверка пройдена</v>
      </c>
      <c r="O36" s="12" t="str">
        <f t="shared" si="10"/>
        <v>Проверка пройдена</v>
      </c>
      <c r="P36" s="12" t="str">
        <f t="shared" si="10"/>
        <v>Проверка пройдена</v>
      </c>
      <c r="Q36" s="12" t="str">
        <f t="shared" si="10"/>
        <v>Проверка пройдена</v>
      </c>
      <c r="R36" s="12" t="str">
        <f t="shared" si="10"/>
        <v>Проверка пройдена</v>
      </c>
      <c r="S36" s="12" t="str">
        <f t="shared" si="10"/>
        <v>Проверка пройдена</v>
      </c>
      <c r="T36" s="12" t="str">
        <f t="shared" si="10"/>
        <v>Проверка пройдена</v>
      </c>
      <c r="U36" s="12" t="str">
        <f t="shared" si="10"/>
        <v>Проверка пройдена</v>
      </c>
      <c r="V36" s="12" t="str">
        <f t="shared" si="10"/>
        <v>Проверка пройдена</v>
      </c>
      <c r="W36" s="12" t="str">
        <f t="shared" si="10"/>
        <v>Проверка пройдена</v>
      </c>
      <c r="X36" s="12" t="str">
        <f t="shared" si="10"/>
        <v>Проверка пройдена</v>
      </c>
      <c r="Y36" s="12" t="str">
        <f t="shared" si="10"/>
        <v>Проверка пройдена</v>
      </c>
      <c r="Z36" s="12" t="str">
        <f t="shared" si="10"/>
        <v>Проверка пройдена</v>
      </c>
      <c r="AA36" s="12" t="str">
        <f t="shared" si="10"/>
        <v>Проверка пройдена</v>
      </c>
      <c r="AB36" s="12" t="str">
        <f t="shared" si="10"/>
        <v>Проверка пройдена</v>
      </c>
      <c r="AC36" s="12" t="str">
        <f t="shared" si="10"/>
        <v>Проверка пройдена</v>
      </c>
      <c r="AD36" s="5"/>
      <c r="AE36" s="13"/>
      <c r="AF36" s="13"/>
    </row>
    <row r="37" spans="1:32" s="3" customFormat="1" ht="63" x14ac:dyDescent="0.25">
      <c r="A37" s="4" t="s">
        <v>15</v>
      </c>
      <c r="B37" s="34" t="s">
        <v>517</v>
      </c>
      <c r="C37" s="6" t="s">
        <v>793</v>
      </c>
      <c r="D37" s="7">
        <f t="shared" ref="D37" si="11">SUM(E37,H37,I37,L37,J37,K37,M37,N37,O37,P37,Q37,R37,S37,T37,U37,V37,Y37,Z37,AA37,AB37,AC37)</f>
        <v>26</v>
      </c>
      <c r="E37" s="7">
        <v>15</v>
      </c>
      <c r="F37" s="7"/>
      <c r="G37" s="7">
        <v>7</v>
      </c>
      <c r="H37" s="7"/>
      <c r="I37" s="7"/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/>
      <c r="V37" s="7">
        <v>8</v>
      </c>
      <c r="W37" s="7"/>
      <c r="X37" s="7"/>
      <c r="Y37" s="7"/>
      <c r="Z37" s="7"/>
      <c r="AA37" s="7"/>
      <c r="AB37" s="7"/>
      <c r="AC37" s="7"/>
      <c r="AD37" s="30"/>
      <c r="AE37" s="30" t="str">
        <f t="shared" ref="AE37:AE50" si="12">IF(D37=SUM(E37,H37,I37,J37,K37,L37,M37,N37,O37,P37,Q37,R37,S37,T37,U37,V37,Y37,Z37,AA37,AB37,AC37),"Проверка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37" s="30" t="str">
        <f>IF(E37&lt;F37,"Внимание! Значения в графе 06 не могут превышать значения в графе 05",IF(E37&lt;G37,"Внимание! Значения в графе 07 не могут превышать значения в графе 05",IF(V37&lt;W37,"Внимание! Значения в графе 23 не могут превышать значения в графе 22",IF(V37&lt;X37,"Внимание! Значения в графе 24 не могут превышать значения в графе 22","Проверка пройдена"))))</f>
        <v>Проверка пройдена</v>
      </c>
    </row>
    <row r="38" spans="1:32" s="3" customFormat="1" ht="35.25" customHeight="1" x14ac:dyDescent="0.25">
      <c r="A38" s="4"/>
      <c r="B38" s="4"/>
      <c r="C38" s="8" t="s">
        <v>794</v>
      </c>
      <c r="D38" s="7">
        <f t="shared" ref="D38:D50" si="13">SUM(E38,H38,I38,L38,J38,K38,M38,N38,O38,P38,Q38,R38,S38,T38,U38,V38,Y38,Z38,AA38,AB38,AC38)</f>
        <v>1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>
        <v>1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0" t="str">
        <f>IF(D38&lt;=D37,"Проверка пройдена","Внимание! Значение по строке 02 дожно быть меньше или равно значению по строке 01")</f>
        <v>Проверка пройдена</v>
      </c>
      <c r="AE38" s="30" t="str">
        <f t="shared" si="12"/>
        <v>Проверка пройдена</v>
      </c>
      <c r="AF38" s="30" t="str">
        <f t="shared" ref="AF38:AF50" si="14">IF(E38&lt;F38,"Внимание! Значения в графе 06 не могут превышать значения в графе 05",IF(E38&lt;G38,"Внимание! Значения в графе 07 не могут превышать значения в графе 05",IF(V38&lt;W38,"Внимание! Значения в графе 23 не могут превышать значения в графе 22",IF(V38&lt;X38,"Внимание! Значения в графе 24 не могут превышать значения в графе 22","Проверка пройдена"))))</f>
        <v>Проверка пройдена</v>
      </c>
    </row>
    <row r="39" spans="1:32" s="3" customFormat="1" ht="35.25" customHeight="1" x14ac:dyDescent="0.25">
      <c r="A39" s="4"/>
      <c r="B39" s="4"/>
      <c r="C39" s="8" t="s">
        <v>795</v>
      </c>
      <c r="D39" s="7">
        <f t="shared" si="13"/>
        <v>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>
        <v>1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0" t="str">
        <f>IF(D39&lt;=D38,"Проверка пройдена","Внимание! Значение по строке 03 должно быть меньше или равно значения в строке 02")</f>
        <v>Проверка пройдена</v>
      </c>
      <c r="AE39" s="30" t="str">
        <f t="shared" si="12"/>
        <v>Проверка пройдена</v>
      </c>
      <c r="AF39" s="30" t="str">
        <f t="shared" si="14"/>
        <v>Проверка пройдена</v>
      </c>
    </row>
    <row r="40" spans="1:32" s="3" customFormat="1" ht="36.75" customHeight="1" x14ac:dyDescent="0.25">
      <c r="A40" s="4"/>
      <c r="B40" s="4"/>
      <c r="C40" s="8" t="s">
        <v>796</v>
      </c>
      <c r="D40" s="7">
        <f t="shared" si="13"/>
        <v>1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v>1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30" t="str">
        <f>IF(D40&lt;=D37,"Проверка пройдена","Внимание! Значение по строке 04 дожно быть  меньше или равно значению по строке 01")</f>
        <v>Проверка пройдена</v>
      </c>
      <c r="AE40" s="30" t="str">
        <f t="shared" si="12"/>
        <v>Проверка пройдена</v>
      </c>
      <c r="AF40" s="30" t="str">
        <f t="shared" si="14"/>
        <v>Проверка пройдена</v>
      </c>
    </row>
    <row r="41" spans="1:32" s="3" customFormat="1" ht="15.75" x14ac:dyDescent="0.25">
      <c r="A41" s="4"/>
      <c r="B41" s="4"/>
      <c r="C41" s="8" t="s">
        <v>797</v>
      </c>
      <c r="D41" s="7">
        <f t="shared" si="13"/>
        <v>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0" t="str">
        <f>IF(D41&lt;=D37,"Проверка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41" s="30" t="str">
        <f t="shared" si="12"/>
        <v>Проверка пройдена</v>
      </c>
      <c r="AF41" s="30" t="str">
        <f t="shared" si="14"/>
        <v>Проверка пройдена</v>
      </c>
    </row>
    <row r="42" spans="1:32" s="3" customFormat="1" ht="63" x14ac:dyDescent="0.25">
      <c r="A42" s="4"/>
      <c r="B42" s="4"/>
      <c r="C42" s="9" t="s">
        <v>798</v>
      </c>
      <c r="D42" s="7">
        <f t="shared" si="13"/>
        <v>2</v>
      </c>
      <c r="E42" s="7">
        <f>E38+E40</f>
        <v>0</v>
      </c>
      <c r="F42" s="7">
        <f>F38+F40</f>
        <v>0</v>
      </c>
      <c r="G42" s="7">
        <f t="shared" ref="G42:K42" si="15">G38+G40</f>
        <v>0</v>
      </c>
      <c r="H42" s="7">
        <f t="shared" si="15"/>
        <v>0</v>
      </c>
      <c r="I42" s="7">
        <f t="shared" si="15"/>
        <v>0</v>
      </c>
      <c r="J42" s="7">
        <f t="shared" si="15"/>
        <v>0</v>
      </c>
      <c r="K42" s="7">
        <f t="shared" si="15"/>
        <v>0</v>
      </c>
      <c r="L42" s="7"/>
      <c r="M42" s="7">
        <f t="shared" ref="M42:AC42" si="16">M38+M40</f>
        <v>0</v>
      </c>
      <c r="N42" s="7">
        <f t="shared" si="16"/>
        <v>0</v>
      </c>
      <c r="O42" s="7">
        <f t="shared" si="16"/>
        <v>1</v>
      </c>
      <c r="P42" s="7">
        <f t="shared" si="16"/>
        <v>0</v>
      </c>
      <c r="Q42" s="7">
        <f t="shared" si="16"/>
        <v>0</v>
      </c>
      <c r="R42" s="7">
        <f t="shared" si="16"/>
        <v>1</v>
      </c>
      <c r="S42" s="7">
        <f t="shared" si="16"/>
        <v>0</v>
      </c>
      <c r="T42" s="7">
        <f t="shared" si="16"/>
        <v>0</v>
      </c>
      <c r="U42" s="7">
        <f t="shared" si="16"/>
        <v>0</v>
      </c>
      <c r="V42" s="7">
        <f t="shared" si="16"/>
        <v>0</v>
      </c>
      <c r="W42" s="7">
        <f t="shared" si="16"/>
        <v>0</v>
      </c>
      <c r="X42" s="7">
        <f t="shared" si="16"/>
        <v>0</v>
      </c>
      <c r="Y42" s="7">
        <f t="shared" si="16"/>
        <v>0</v>
      </c>
      <c r="Z42" s="7">
        <f t="shared" si="16"/>
        <v>0</v>
      </c>
      <c r="AA42" s="7">
        <f t="shared" si="16"/>
        <v>0</v>
      </c>
      <c r="AB42" s="7">
        <f t="shared" si="16"/>
        <v>0</v>
      </c>
      <c r="AC42" s="7">
        <f t="shared" si="16"/>
        <v>0</v>
      </c>
      <c r="AD42" s="31"/>
      <c r="AE42" s="30" t="str">
        <f t="shared" si="12"/>
        <v>Проверка пройдена</v>
      </c>
      <c r="AF42" s="30" t="str">
        <f t="shared" si="14"/>
        <v>Проверка пройдена</v>
      </c>
    </row>
    <row r="43" spans="1:32" ht="78.75" x14ac:dyDescent="0.3">
      <c r="A43" s="4"/>
      <c r="B43" s="4"/>
      <c r="C43" s="9" t="s">
        <v>803</v>
      </c>
      <c r="D43" s="7">
        <f t="shared" si="13"/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30"/>
      <c r="AE43" s="30" t="str">
        <f t="shared" si="12"/>
        <v>Проверка пройдена</v>
      </c>
      <c r="AF43" s="30" t="str">
        <f t="shared" si="14"/>
        <v>Проверка пройдена</v>
      </c>
    </row>
    <row r="44" spans="1:32" x14ac:dyDescent="0.3">
      <c r="A44" s="4"/>
      <c r="B44" s="4"/>
      <c r="C44" s="9" t="s">
        <v>804</v>
      </c>
      <c r="D44" s="7">
        <f t="shared" si="13"/>
        <v>1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>
        <v>1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30"/>
      <c r="AE44" s="30" t="str">
        <f t="shared" si="12"/>
        <v>Проверка пройдена</v>
      </c>
      <c r="AF44" s="30" t="str">
        <f t="shared" si="14"/>
        <v>Проверка пройдена</v>
      </c>
    </row>
    <row r="45" spans="1:32" x14ac:dyDescent="0.3">
      <c r="A45" s="4"/>
      <c r="B45" s="4"/>
      <c r="C45" s="9" t="s">
        <v>805</v>
      </c>
      <c r="D45" s="7">
        <f t="shared" si="13"/>
        <v>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30"/>
      <c r="AE45" s="30" t="str">
        <f t="shared" si="12"/>
        <v>Проверка пройдена</v>
      </c>
      <c r="AF45" s="30" t="str">
        <f t="shared" si="14"/>
        <v>Проверка пройдена</v>
      </c>
    </row>
    <row r="46" spans="1:32" x14ac:dyDescent="0.3">
      <c r="A46" s="4"/>
      <c r="B46" s="4"/>
      <c r="C46" s="9" t="s">
        <v>806</v>
      </c>
      <c r="D46" s="7">
        <f t="shared" si="13"/>
        <v>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30"/>
      <c r="AE46" s="30" t="str">
        <f t="shared" si="12"/>
        <v>Проверка пройдена</v>
      </c>
      <c r="AF46" s="30" t="str">
        <f t="shared" si="14"/>
        <v>Проверка пройдена</v>
      </c>
    </row>
    <row r="47" spans="1:32" ht="21.6" customHeight="1" x14ac:dyDescent="0.3">
      <c r="A47" s="4"/>
      <c r="B47" s="4"/>
      <c r="C47" s="9" t="s">
        <v>807</v>
      </c>
      <c r="D47" s="7">
        <f t="shared" si="13"/>
        <v>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30"/>
      <c r="AE47" s="30" t="str">
        <f t="shared" si="12"/>
        <v>Проверка пройдена</v>
      </c>
      <c r="AF47" s="30" t="str">
        <f t="shared" si="14"/>
        <v>Проверка пройдена</v>
      </c>
    </row>
    <row r="48" spans="1:32" ht="31.5" x14ac:dyDescent="0.3">
      <c r="A48" s="4"/>
      <c r="B48" s="4"/>
      <c r="C48" s="9" t="s">
        <v>808</v>
      </c>
      <c r="D48" s="7">
        <f t="shared" si="13"/>
        <v>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30"/>
      <c r="AE48" s="30" t="str">
        <f t="shared" si="12"/>
        <v>Проверка пройдена</v>
      </c>
      <c r="AF48" s="30" t="str">
        <f t="shared" si="14"/>
        <v>Проверка пройдена</v>
      </c>
    </row>
    <row r="49" spans="1:32" ht="31.5" x14ac:dyDescent="0.3">
      <c r="A49" s="4"/>
      <c r="B49" s="4"/>
      <c r="C49" s="9" t="s">
        <v>809</v>
      </c>
      <c r="D49" s="7">
        <f t="shared" si="13"/>
        <v>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v>1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30"/>
      <c r="AE49" s="30" t="str">
        <f t="shared" si="12"/>
        <v>Проверка пройдена</v>
      </c>
      <c r="AF49" s="30" t="str">
        <f t="shared" si="14"/>
        <v>Проверка пройдена</v>
      </c>
    </row>
    <row r="50" spans="1:32" ht="63" x14ac:dyDescent="0.3">
      <c r="A50" s="4"/>
      <c r="B50" s="4"/>
      <c r="C50" s="10" t="s">
        <v>799</v>
      </c>
      <c r="D50" s="7">
        <f t="shared" si="13"/>
        <v>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30" t="str">
        <f>IF(D50&lt;=D42,IF(D50&lt;=D41,"Проверка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50" s="30" t="str">
        <f t="shared" si="12"/>
        <v>Проверка пройдена</v>
      </c>
      <c r="AF50" s="30" t="str">
        <f t="shared" si="14"/>
        <v>Проверка пройдена</v>
      </c>
    </row>
    <row r="51" spans="1:32" ht="31.5" x14ac:dyDescent="0.3">
      <c r="A51" s="4"/>
      <c r="B51" s="4"/>
      <c r="C51" s="11" t="s">
        <v>802</v>
      </c>
      <c r="D51" s="12" t="str">
        <f>IF(AND(D38&lt;=D37,D39&lt;=D38,D40&lt;=D37,D41&lt;=D37,D42=(D38+D40),D42=(D43+D44+D45+D46+D47+D48+D49),D50&lt;=D42,(D38+D40)&lt;=D37,D43&lt;=D42,D44&lt;=D42,D45&lt;=D42,D46&lt;=D42,D47&lt;=D42,D48&lt;=D42,D49&lt;=D42,D50&lt;=D41,D50&lt;=D42),"Проверка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51" s="12" t="str">
        <f t="shared" ref="E51:AC51" si="17">IF(AND(E38&lt;=E37,E39&lt;=E38,E40&lt;=E37,E41&lt;=E37,E42=(E38+E40),E42=(E43+E44+E45+E46+E47+E48+E49),E50&lt;=E42,(E38+E40)&lt;=E37,E43&lt;=E42,E44&lt;=E42,E45&lt;=E42,E46&lt;=E42,E47&lt;=E42,E48&lt;=E42,E49&lt;=E42,E50&lt;=E41,E50&lt;=E42),"Проверка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1" s="12" t="str">
        <f t="shared" si="17"/>
        <v>Проверка пройдена</v>
      </c>
      <c r="G51" s="12" t="str">
        <f t="shared" si="17"/>
        <v>Проверка пройдена</v>
      </c>
      <c r="H51" s="12" t="str">
        <f t="shared" si="17"/>
        <v>Проверка пройдена</v>
      </c>
      <c r="I51" s="12" t="str">
        <f t="shared" si="17"/>
        <v>Проверка пройдена</v>
      </c>
      <c r="J51" s="12" t="str">
        <f t="shared" si="17"/>
        <v>Проверка пройдена</v>
      </c>
      <c r="K51" s="12" t="str">
        <f t="shared" si="17"/>
        <v>Проверка пройдена</v>
      </c>
      <c r="L51" s="12" t="str">
        <f t="shared" si="17"/>
        <v>Проверка пройдена</v>
      </c>
      <c r="M51" s="12" t="str">
        <f t="shared" si="17"/>
        <v>Проверка пройдена</v>
      </c>
      <c r="N51" s="12" t="str">
        <f t="shared" si="17"/>
        <v>Проверка пройдена</v>
      </c>
      <c r="O51" s="12" t="str">
        <f t="shared" si="17"/>
        <v>Проверка пройдена</v>
      </c>
      <c r="P51" s="12" t="str">
        <f t="shared" si="17"/>
        <v>Проверка пройдена</v>
      </c>
      <c r="Q51" s="12" t="str">
        <f t="shared" si="17"/>
        <v>Проверка пройдена</v>
      </c>
      <c r="R51" s="12" t="str">
        <f t="shared" si="17"/>
        <v>Проверка пройдена</v>
      </c>
      <c r="S51" s="12" t="str">
        <f t="shared" si="17"/>
        <v>Проверка пройдена</v>
      </c>
      <c r="T51" s="12" t="str">
        <f t="shared" si="17"/>
        <v>Проверка пройдена</v>
      </c>
      <c r="U51" s="12" t="str">
        <f t="shared" si="17"/>
        <v>Проверка пройдена</v>
      </c>
      <c r="V51" s="12" t="str">
        <f t="shared" si="17"/>
        <v>Проверка пройдена</v>
      </c>
      <c r="W51" s="12" t="str">
        <f t="shared" si="17"/>
        <v>Проверка пройдена</v>
      </c>
      <c r="X51" s="12" t="str">
        <f t="shared" si="17"/>
        <v>Проверка пройдена</v>
      </c>
      <c r="Y51" s="12" t="str">
        <f t="shared" si="17"/>
        <v>Проверка пройдена</v>
      </c>
      <c r="Z51" s="12" t="str">
        <f t="shared" si="17"/>
        <v>Проверка пройдена</v>
      </c>
      <c r="AA51" s="12" t="str">
        <f t="shared" si="17"/>
        <v>Проверка пройдена</v>
      </c>
      <c r="AB51" s="12" t="str">
        <f t="shared" si="17"/>
        <v>Проверка пройдена</v>
      </c>
      <c r="AC51" s="12" t="str">
        <f t="shared" si="17"/>
        <v>Проверка пройдена</v>
      </c>
      <c r="AD51" s="5"/>
      <c r="AE51" s="13"/>
      <c r="AF51" s="13"/>
    </row>
    <row r="52" spans="1:32" s="3" customFormat="1" ht="63" x14ac:dyDescent="0.25">
      <c r="A52" s="4" t="s">
        <v>15</v>
      </c>
      <c r="B52" s="34" t="s">
        <v>527</v>
      </c>
      <c r="C52" s="6" t="s">
        <v>793</v>
      </c>
      <c r="D52" s="7">
        <f t="shared" ref="D52:D65" si="18">SUM(E52,H52,I52,L52,J52,K52,M52,N52,O52,P52,Q52,R52,S52,T52,U52,V52,Y52,Z52,AA52,AB52,AC52)</f>
        <v>99</v>
      </c>
      <c r="E52" s="7">
        <v>55</v>
      </c>
      <c r="F52" s="7">
        <v>2</v>
      </c>
      <c r="G52" s="7">
        <v>35</v>
      </c>
      <c r="H52" s="7">
        <v>2</v>
      </c>
      <c r="I52" s="7"/>
      <c r="J52" s="7">
        <v>14</v>
      </c>
      <c r="K52" s="7"/>
      <c r="L52" s="7">
        <v>15</v>
      </c>
      <c r="M52" s="7">
        <v>1</v>
      </c>
      <c r="N52" s="7">
        <v>1</v>
      </c>
      <c r="O52" s="7"/>
      <c r="P52" s="7"/>
      <c r="Q52" s="7"/>
      <c r="R52" s="7">
        <v>4</v>
      </c>
      <c r="S52" s="7"/>
      <c r="T52" s="7"/>
      <c r="U52" s="7"/>
      <c r="V52" s="7">
        <v>7</v>
      </c>
      <c r="W52" s="7"/>
      <c r="X52" s="7"/>
      <c r="Y52" s="7"/>
      <c r="Z52" s="7"/>
      <c r="AA52" s="7"/>
      <c r="AB52" s="7"/>
      <c r="AC52" s="7"/>
      <c r="AD52" s="30"/>
      <c r="AE52" s="30" t="str">
        <f t="shared" ref="AE52:AE65" si="19">IF(D52=SUM(E52,H52,I52,J52,K52,L52,M52,N52,O52,P52,Q52,R52,S52,T52,U52,V52,Y52,Z52,AA52,AB52,AC52),"Проверка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52" s="30" t="str">
        <f>IF(E52&lt;F52,"Внимание! Значения в графе 06 не могут превышать значения в графе 05",IF(E52&lt;G52,"Внимание! Значения в графе 07 не могут превышать значения в графе 05",IF(V52&lt;W52,"Внимание! Значения в графе 23 не могут превышать значения в графе 22",IF(V52&lt;X52,"Внимание! Значения в графе 24 не могут превышать значения в графе 22","Проверка пройдена"))))</f>
        <v>Проверка пройдена</v>
      </c>
    </row>
    <row r="53" spans="1:32" s="3" customFormat="1" ht="35.25" customHeight="1" x14ac:dyDescent="0.25">
      <c r="A53" s="4"/>
      <c r="B53" s="4"/>
      <c r="C53" s="8" t="s">
        <v>794</v>
      </c>
      <c r="D53" s="7">
        <f t="shared" si="18"/>
        <v>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30" t="str">
        <f>IF(D53&lt;=D52,"Проверка пройдена","Внимание! Значение по строке 02 дожно быть меньше или равно значению по строке 01")</f>
        <v>Проверка пройдена</v>
      </c>
      <c r="AE53" s="30" t="str">
        <f t="shared" si="19"/>
        <v>Проверка пройдена</v>
      </c>
      <c r="AF53" s="30" t="str">
        <f t="shared" ref="AF53:AF65" si="20">IF(E53&lt;F53,"Внимание! Значения в графе 06 не могут превышать значения в графе 05",IF(E53&lt;G53,"Внимание! Значения в графе 07 не могут превышать значения в графе 05",IF(V53&lt;W53,"Внимание! Значения в графе 23 не могут превышать значения в графе 22",IF(V53&lt;X53,"Внимание! Значения в графе 24 не могут превышать значения в графе 22","Проверка пройдена"))))</f>
        <v>Проверка пройдена</v>
      </c>
    </row>
    <row r="54" spans="1:32" s="3" customFormat="1" ht="35.25" customHeight="1" x14ac:dyDescent="0.25">
      <c r="A54" s="4"/>
      <c r="B54" s="4"/>
      <c r="C54" s="8" t="s">
        <v>795</v>
      </c>
      <c r="D54" s="7">
        <f t="shared" si="18"/>
        <v>0</v>
      </c>
      <c r="E54" s="7">
        <v>0</v>
      </c>
      <c r="F54" s="7"/>
      <c r="G54" s="7">
        <v>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30" t="str">
        <f>IF(D54&lt;=D53,"Проверка пройдена","Внимание! Значение по строке 03 должно быть меньше или равно значения в строке 02")</f>
        <v>Проверка пройдена</v>
      </c>
      <c r="AE54" s="30" t="str">
        <f t="shared" si="19"/>
        <v>Проверка пройдена</v>
      </c>
      <c r="AF54" s="30" t="str">
        <f t="shared" si="20"/>
        <v>Проверка пройдена</v>
      </c>
    </row>
    <row r="55" spans="1:32" s="3" customFormat="1" ht="36.75" customHeight="1" x14ac:dyDescent="0.25">
      <c r="A55" s="4"/>
      <c r="B55" s="4"/>
      <c r="C55" s="8" t="s">
        <v>796</v>
      </c>
      <c r="D55" s="7">
        <f t="shared" si="18"/>
        <v>7</v>
      </c>
      <c r="E55" s="7">
        <v>2</v>
      </c>
      <c r="F55" s="7"/>
      <c r="G55" s="7">
        <v>2</v>
      </c>
      <c r="H55" s="7"/>
      <c r="I55" s="7"/>
      <c r="J55" s="7"/>
      <c r="K55" s="7"/>
      <c r="L55" s="7"/>
      <c r="M55" s="7"/>
      <c r="N55" s="7">
        <v>1</v>
      </c>
      <c r="O55" s="7"/>
      <c r="P55" s="7"/>
      <c r="Q55" s="7"/>
      <c r="R55" s="7">
        <v>4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30" t="str">
        <f>IF(D55&lt;=D52,"Проверка пройдена","Внимание! Значение по строке 04 дожно быть  меньше или равно значению по строке 01")</f>
        <v>Проверка пройдена</v>
      </c>
      <c r="AE55" s="30" t="str">
        <f t="shared" si="19"/>
        <v>Проверка пройдена</v>
      </c>
      <c r="AF55" s="30" t="str">
        <f t="shared" si="20"/>
        <v>Проверка пройдена</v>
      </c>
    </row>
    <row r="56" spans="1:32" s="3" customFormat="1" ht="15.75" x14ac:dyDescent="0.25">
      <c r="A56" s="4"/>
      <c r="B56" s="4"/>
      <c r="C56" s="8" t="s">
        <v>797</v>
      </c>
      <c r="D56" s="7">
        <f t="shared" si="18"/>
        <v>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30" t="str">
        <f>IF(D56&lt;=D52,"Проверка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56" s="30" t="str">
        <f t="shared" si="19"/>
        <v>Проверка пройдена</v>
      </c>
      <c r="AF56" s="30" t="str">
        <f t="shared" si="20"/>
        <v>Проверка пройдена</v>
      </c>
    </row>
    <row r="57" spans="1:32" s="3" customFormat="1" ht="63" x14ac:dyDescent="0.25">
      <c r="A57" s="4"/>
      <c r="B57" s="4"/>
      <c r="C57" s="9" t="s">
        <v>798</v>
      </c>
      <c r="D57" s="7">
        <v>7</v>
      </c>
      <c r="E57" s="7">
        <v>2</v>
      </c>
      <c r="F57" s="7"/>
      <c r="G57" s="7">
        <v>2</v>
      </c>
      <c r="H57" s="7">
        <f t="shared" ref="H57:K57" si="21">H53+H55</f>
        <v>0</v>
      </c>
      <c r="I57" s="7">
        <f t="shared" si="21"/>
        <v>0</v>
      </c>
      <c r="J57" s="7">
        <f t="shared" si="21"/>
        <v>0</v>
      </c>
      <c r="K57" s="7">
        <f t="shared" si="21"/>
        <v>0</v>
      </c>
      <c r="L57" s="7"/>
      <c r="M57" s="7">
        <f t="shared" ref="M57:AC57" si="22">M53+M55</f>
        <v>0</v>
      </c>
      <c r="N57" s="7">
        <v>1</v>
      </c>
      <c r="O57" s="7">
        <f t="shared" si="22"/>
        <v>0</v>
      </c>
      <c r="P57" s="7">
        <f t="shared" si="22"/>
        <v>0</v>
      </c>
      <c r="Q57" s="7">
        <f t="shared" si="22"/>
        <v>0</v>
      </c>
      <c r="R57" s="7">
        <v>4</v>
      </c>
      <c r="S57" s="7">
        <f t="shared" si="22"/>
        <v>0</v>
      </c>
      <c r="T57" s="7">
        <f t="shared" si="22"/>
        <v>0</v>
      </c>
      <c r="U57" s="7">
        <f t="shared" si="22"/>
        <v>0</v>
      </c>
      <c r="V57" s="7">
        <f t="shared" si="22"/>
        <v>0</v>
      </c>
      <c r="W57" s="7">
        <f t="shared" si="22"/>
        <v>0</v>
      </c>
      <c r="X57" s="7">
        <f t="shared" si="22"/>
        <v>0</v>
      </c>
      <c r="Y57" s="7">
        <f t="shared" si="22"/>
        <v>0</v>
      </c>
      <c r="Z57" s="7">
        <f t="shared" si="22"/>
        <v>0</v>
      </c>
      <c r="AA57" s="7">
        <f t="shared" si="22"/>
        <v>0</v>
      </c>
      <c r="AB57" s="7">
        <f t="shared" si="22"/>
        <v>0</v>
      </c>
      <c r="AC57" s="7">
        <f t="shared" si="22"/>
        <v>0</v>
      </c>
      <c r="AD57" s="31"/>
      <c r="AE57" s="30" t="str">
        <f t="shared" si="19"/>
        <v>Проверка пройдена</v>
      </c>
      <c r="AF57" s="30" t="str">
        <f t="shared" si="20"/>
        <v>Проверка пройдена</v>
      </c>
    </row>
    <row r="58" spans="1:32" ht="78.75" x14ac:dyDescent="0.3">
      <c r="A58" s="4"/>
      <c r="B58" s="4"/>
      <c r="C58" s="9" t="s">
        <v>803</v>
      </c>
      <c r="D58" s="7">
        <f t="shared" si="18"/>
        <v>2</v>
      </c>
      <c r="E58" s="7"/>
      <c r="F58" s="7"/>
      <c r="G58" s="7"/>
      <c r="H58" s="7"/>
      <c r="I58" s="7"/>
      <c r="J58" s="7"/>
      <c r="K58" s="7"/>
      <c r="L58" s="7"/>
      <c r="M58" s="7"/>
      <c r="N58" s="7">
        <v>1</v>
      </c>
      <c r="O58" s="7"/>
      <c r="P58" s="7"/>
      <c r="Q58" s="7"/>
      <c r="R58" s="7">
        <v>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30"/>
      <c r="AE58" s="30" t="str">
        <f t="shared" si="19"/>
        <v>Проверка пройдена</v>
      </c>
      <c r="AF58" s="30" t="str">
        <f t="shared" si="20"/>
        <v>Проверка пройдена</v>
      </c>
    </row>
    <row r="59" spans="1:32" x14ac:dyDescent="0.3">
      <c r="A59" s="4"/>
      <c r="B59" s="4"/>
      <c r="C59" s="9" t="s">
        <v>804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30"/>
      <c r="AE59" s="30" t="str">
        <f t="shared" si="19"/>
        <v>Проверка пройдена</v>
      </c>
      <c r="AF59" s="30" t="str">
        <f t="shared" si="20"/>
        <v>Проверка пройдена</v>
      </c>
    </row>
    <row r="60" spans="1:32" x14ac:dyDescent="0.3">
      <c r="A60" s="4"/>
      <c r="B60" s="4"/>
      <c r="C60" s="9" t="s">
        <v>805</v>
      </c>
      <c r="D60" s="7">
        <f t="shared" si="18"/>
        <v>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30"/>
      <c r="AE60" s="30" t="str">
        <f t="shared" si="19"/>
        <v>Проверка пройдена</v>
      </c>
      <c r="AF60" s="30" t="str">
        <f t="shared" si="20"/>
        <v>Проверка пройдена</v>
      </c>
    </row>
    <row r="61" spans="1:32" x14ac:dyDescent="0.3">
      <c r="A61" s="4"/>
      <c r="B61" s="4"/>
      <c r="C61" s="9" t="s">
        <v>806</v>
      </c>
      <c r="D61" s="7">
        <f t="shared" si="18"/>
        <v>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30"/>
      <c r="AE61" s="30" t="str">
        <f t="shared" si="19"/>
        <v>Проверка пройдена</v>
      </c>
      <c r="AF61" s="30" t="str">
        <f t="shared" si="20"/>
        <v>Проверка пройдена</v>
      </c>
    </row>
    <row r="62" spans="1:32" ht="21.6" customHeight="1" x14ac:dyDescent="0.3">
      <c r="A62" s="4"/>
      <c r="B62" s="4"/>
      <c r="C62" s="9" t="s">
        <v>807</v>
      </c>
      <c r="D62" s="7">
        <f t="shared" si="18"/>
        <v>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30"/>
      <c r="AE62" s="30" t="str">
        <f t="shared" si="19"/>
        <v>Проверка пройдена</v>
      </c>
      <c r="AF62" s="30" t="str">
        <f t="shared" si="20"/>
        <v>Проверка пройдена</v>
      </c>
    </row>
    <row r="63" spans="1:32" ht="31.5" x14ac:dyDescent="0.3">
      <c r="A63" s="4"/>
      <c r="B63" s="4"/>
      <c r="C63" s="9" t="s">
        <v>808</v>
      </c>
      <c r="D63" s="7">
        <f t="shared" si="18"/>
        <v>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30"/>
      <c r="AE63" s="30" t="str">
        <f t="shared" si="19"/>
        <v>Проверка пройдена</v>
      </c>
      <c r="AF63" s="30" t="str">
        <f t="shared" si="20"/>
        <v>Проверка пройдена</v>
      </c>
    </row>
    <row r="64" spans="1:32" ht="31.5" x14ac:dyDescent="0.3">
      <c r="A64" s="4"/>
      <c r="B64" s="4"/>
      <c r="C64" s="9" t="s">
        <v>809</v>
      </c>
      <c r="D64" s="7">
        <f t="shared" si="18"/>
        <v>5</v>
      </c>
      <c r="E64" s="7">
        <v>2</v>
      </c>
      <c r="F64" s="7"/>
      <c r="G64" s="7">
        <v>2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>
        <v>3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30"/>
      <c r="AE64" s="30" t="str">
        <f t="shared" si="19"/>
        <v>Проверка пройдена</v>
      </c>
      <c r="AF64" s="30" t="str">
        <f t="shared" si="20"/>
        <v>Проверка пройдена</v>
      </c>
    </row>
    <row r="65" spans="1:32" ht="63" x14ac:dyDescent="0.3">
      <c r="A65" s="4"/>
      <c r="B65" s="4"/>
      <c r="C65" s="10" t="s">
        <v>799</v>
      </c>
      <c r="D65" s="7">
        <f t="shared" si="18"/>
        <v>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30" t="str">
        <f>IF(D65&lt;=D57,IF(D65&lt;=D56,"Проверка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65" s="30" t="str">
        <f t="shared" si="19"/>
        <v>Проверка пройдена</v>
      </c>
      <c r="AF65" s="30" t="str">
        <f t="shared" si="20"/>
        <v>Проверка пройдена</v>
      </c>
    </row>
    <row r="66" spans="1:32" ht="31.5" x14ac:dyDescent="0.3">
      <c r="A66" s="4"/>
      <c r="B66" s="4"/>
      <c r="C66" s="11" t="s">
        <v>802</v>
      </c>
      <c r="D66" s="12" t="str">
        <f>IF(AND(D53&lt;=D52,D54&lt;=D53,D55&lt;=D52,D56&lt;=D52,D57=(D53+D55),D57=(D58+D59+D60+D61+D62+D63+D64),D65&lt;=D57,(D53+D55)&lt;=D52,D58&lt;=D57,D59&lt;=D57,D60&lt;=D57,D61&lt;=D57,D62&lt;=D57,D63&lt;=D57,D64&lt;=D57,D65&lt;=D56,D65&lt;=D57),"Проверка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66" s="12" t="str">
        <f t="shared" ref="E66:AC66" si="23">IF(AND(E53&lt;=E52,E54&lt;=E53,E55&lt;=E52,E56&lt;=E52,E57=(E53+E55),E57=(E58+E59+E60+E61+E62+E63+E64),E65&lt;=E57,(E53+E55)&lt;=E52,E58&lt;=E57,E59&lt;=E57,E60&lt;=E57,E61&lt;=E57,E62&lt;=E57,E63&lt;=E57,E64&lt;=E57,E65&lt;=E56,E65&lt;=E57),"Проверка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6" s="12" t="str">
        <f t="shared" si="23"/>
        <v>Проверка пройдена</v>
      </c>
      <c r="G66" s="12" t="str">
        <f t="shared" si="23"/>
        <v>Проверка пройдена</v>
      </c>
      <c r="H66" s="12" t="str">
        <f t="shared" si="23"/>
        <v>Проверка пройдена</v>
      </c>
      <c r="I66" s="12" t="str">
        <f t="shared" si="23"/>
        <v>Проверка пройдена</v>
      </c>
      <c r="J66" s="12" t="str">
        <f t="shared" si="23"/>
        <v>Проверка пройдена</v>
      </c>
      <c r="K66" s="12" t="str">
        <f t="shared" si="23"/>
        <v>Проверка пройдена</v>
      </c>
      <c r="L66" s="12" t="str">
        <f t="shared" si="23"/>
        <v>Проверка пройдена</v>
      </c>
      <c r="M66" s="12" t="str">
        <f t="shared" si="23"/>
        <v>Проверка пройдена</v>
      </c>
      <c r="N66" s="12" t="str">
        <f t="shared" si="23"/>
        <v>Проверка пройдена</v>
      </c>
      <c r="O66" s="12" t="str">
        <f t="shared" si="23"/>
        <v>Проверка пройдена</v>
      </c>
      <c r="P66" s="12" t="str">
        <f t="shared" si="23"/>
        <v>Проверка пройдена</v>
      </c>
      <c r="Q66" s="12" t="str">
        <f t="shared" si="23"/>
        <v>Проверка пройдена</v>
      </c>
      <c r="R66" s="12" t="str">
        <f t="shared" si="23"/>
        <v>Проверка пройдена</v>
      </c>
      <c r="S66" s="12" t="str">
        <f t="shared" si="23"/>
        <v>Проверка пройдена</v>
      </c>
      <c r="T66" s="12" t="str">
        <f t="shared" si="23"/>
        <v>Проверка пройдена</v>
      </c>
      <c r="U66" s="12" t="str">
        <f t="shared" si="23"/>
        <v>Проверка пройдена</v>
      </c>
      <c r="V66" s="12" t="str">
        <f t="shared" si="23"/>
        <v>Проверка пройдена</v>
      </c>
      <c r="W66" s="12" t="str">
        <f t="shared" si="23"/>
        <v>Проверка пройдена</v>
      </c>
      <c r="X66" s="12" t="str">
        <f t="shared" si="23"/>
        <v>Проверка пройдена</v>
      </c>
      <c r="Y66" s="12" t="str">
        <f t="shared" si="23"/>
        <v>Проверка пройдена</v>
      </c>
      <c r="Z66" s="12" t="str">
        <f t="shared" si="23"/>
        <v>Проверка пройдена</v>
      </c>
      <c r="AA66" s="12" t="str">
        <f t="shared" si="23"/>
        <v>Проверка пройдена</v>
      </c>
      <c r="AB66" s="12" t="str">
        <f t="shared" si="23"/>
        <v>Проверка пройдена</v>
      </c>
      <c r="AC66" s="12" t="str">
        <f t="shared" si="23"/>
        <v>Проверка пройдена</v>
      </c>
      <c r="AD66" s="5"/>
      <c r="AE66" s="13"/>
      <c r="AF66" s="13"/>
    </row>
    <row r="67" spans="1:32" s="3" customFormat="1" ht="141.75" x14ac:dyDescent="0.25">
      <c r="A67" s="4" t="s">
        <v>15</v>
      </c>
      <c r="B67" s="34" t="s">
        <v>384</v>
      </c>
      <c r="C67" s="6" t="s">
        <v>793</v>
      </c>
      <c r="D67" s="7">
        <f t="shared" ref="D67:D80" si="24">SUM(E67,H67,I67,L67,J67,K67,M67,N67,O67,P67,Q67,R67,S67,T67,U67,V67,Y67,Z67,AA67,AB67,AC67)</f>
        <v>44</v>
      </c>
      <c r="E67" s="7">
        <v>32</v>
      </c>
      <c r="F67" s="7"/>
      <c r="G67" s="7">
        <v>31</v>
      </c>
      <c r="H67" s="7"/>
      <c r="I67" s="7"/>
      <c r="J67" s="7">
        <v>9</v>
      </c>
      <c r="K67" s="7">
        <v>1</v>
      </c>
      <c r="L67" s="7">
        <v>2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30"/>
      <c r="AE67" s="30" t="str">
        <f t="shared" ref="AE67:AE80" si="25">IF(D67=SUM(E67,H67,I67,J67,K67,L67,M67,N67,O67,P67,Q67,R67,S67,T67,U67,V67,Y67,Z67,AA67,AB67,AC67),"Проверка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67" s="30" t="str">
        <f>IF(E67&lt;F67,"Внимание! Значения в графе 06 не могут превышать значения в графе 05",IF(E67&lt;G67,"Внимание! Значения в графе 07 не могут превышать значения в графе 05",IF(V67&lt;W67,"Внимание! Значения в графе 23 не могут превышать значения в графе 22",IF(V67&lt;X67,"Внимание! Значения в графе 24 не могут превышать значения в графе 22","Проверка пройдена"))))</f>
        <v>Проверка пройдена</v>
      </c>
    </row>
    <row r="68" spans="1:32" s="3" customFormat="1" ht="35.25" customHeight="1" x14ac:dyDescent="0.25">
      <c r="A68" s="4"/>
      <c r="B68" s="4"/>
      <c r="C68" s="8" t="s">
        <v>794</v>
      </c>
      <c r="D68" s="7">
        <f t="shared" si="24"/>
        <v>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30" t="str">
        <f>IF(D68&lt;=D67,"Проверка пройдена","Внимание! Значение по строке 02 дожно быть меньше или равно значению по строке 01")</f>
        <v>Проверка пройдена</v>
      </c>
      <c r="AE68" s="30" t="str">
        <f t="shared" si="25"/>
        <v>Проверка пройдена</v>
      </c>
      <c r="AF68" s="30" t="str">
        <f t="shared" ref="AF68:AF80" si="26">IF(E68&lt;F68,"Внимание! Значения в графе 06 не могут превышать значения в графе 05",IF(E68&lt;G68,"Внимание! Значения в графе 07 не могут превышать значения в графе 05",IF(V68&lt;W68,"Внимание! Значения в графе 23 не могут превышать значения в графе 22",IF(V68&lt;X68,"Внимание! Значения в графе 24 не могут превышать значения в графе 22","Проверка пройдена"))))</f>
        <v>Проверка пройдена</v>
      </c>
    </row>
    <row r="69" spans="1:32" s="3" customFormat="1" ht="35.25" customHeight="1" x14ac:dyDescent="0.25">
      <c r="A69" s="4"/>
      <c r="B69" s="4"/>
      <c r="C69" s="8" t="s">
        <v>795</v>
      </c>
      <c r="D69" s="7">
        <f t="shared" si="24"/>
        <v>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30" t="str">
        <f>IF(D69&lt;=D68,"Проверка пройдена","Внимание! Значение по строке 03 должно быть меньше или равно значения в строке 02")</f>
        <v>Проверка пройдена</v>
      </c>
      <c r="AE69" s="30" t="str">
        <f t="shared" si="25"/>
        <v>Проверка пройдена</v>
      </c>
      <c r="AF69" s="30" t="str">
        <f t="shared" si="26"/>
        <v>Проверка пройдена</v>
      </c>
    </row>
    <row r="70" spans="1:32" s="3" customFormat="1" ht="36.75" customHeight="1" x14ac:dyDescent="0.25">
      <c r="A70" s="4"/>
      <c r="B70" s="4"/>
      <c r="C70" s="8" t="s">
        <v>796</v>
      </c>
      <c r="D70" s="7">
        <f t="shared" si="24"/>
        <v>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30" t="str">
        <f>IF(D70&lt;=D67,"Проверка пройдена","Внимание! Значение по строке 04 дожно быть  меньше или равно значению по строке 01")</f>
        <v>Проверка пройдена</v>
      </c>
      <c r="AE70" s="30" t="str">
        <f t="shared" si="25"/>
        <v>Проверка пройдена</v>
      </c>
      <c r="AF70" s="30" t="str">
        <f t="shared" si="26"/>
        <v>Проверка пройдена</v>
      </c>
    </row>
    <row r="71" spans="1:32" s="3" customFormat="1" ht="15.75" x14ac:dyDescent="0.25">
      <c r="A71" s="4"/>
      <c r="B71" s="4"/>
      <c r="C71" s="8" t="s">
        <v>797</v>
      </c>
      <c r="D71" s="7">
        <f t="shared" si="24"/>
        <v>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30" t="str">
        <f>IF(D71&lt;=D67,"Проверка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71" s="30" t="str">
        <f t="shared" si="25"/>
        <v>Проверка пройдена</v>
      </c>
      <c r="AF71" s="30" t="str">
        <f t="shared" si="26"/>
        <v>Проверка пройдена</v>
      </c>
    </row>
    <row r="72" spans="1:32" s="3" customFormat="1" ht="63" x14ac:dyDescent="0.25">
      <c r="A72" s="4"/>
      <c r="B72" s="4"/>
      <c r="C72" s="9" t="s">
        <v>798</v>
      </c>
      <c r="D72" s="7">
        <f t="shared" si="24"/>
        <v>0</v>
      </c>
      <c r="E72" s="7">
        <f>E68+E70</f>
        <v>0</v>
      </c>
      <c r="F72" s="7">
        <f>F68+F70</f>
        <v>0</v>
      </c>
      <c r="G72" s="7">
        <f t="shared" ref="G72:K72" si="27">G68+G70</f>
        <v>0</v>
      </c>
      <c r="H72" s="7">
        <f t="shared" si="27"/>
        <v>0</v>
      </c>
      <c r="I72" s="7">
        <f t="shared" si="27"/>
        <v>0</v>
      </c>
      <c r="J72" s="7">
        <f t="shared" si="27"/>
        <v>0</v>
      </c>
      <c r="K72" s="7">
        <f t="shared" si="27"/>
        <v>0</v>
      </c>
      <c r="L72" s="7"/>
      <c r="M72" s="7">
        <f t="shared" ref="M72:AC72" si="28">M68+M70</f>
        <v>0</v>
      </c>
      <c r="N72" s="7">
        <f t="shared" si="28"/>
        <v>0</v>
      </c>
      <c r="O72" s="7">
        <f t="shared" si="28"/>
        <v>0</v>
      </c>
      <c r="P72" s="7">
        <f t="shared" si="28"/>
        <v>0</v>
      </c>
      <c r="Q72" s="7">
        <f t="shared" si="28"/>
        <v>0</v>
      </c>
      <c r="R72" s="7">
        <f t="shared" si="28"/>
        <v>0</v>
      </c>
      <c r="S72" s="7">
        <f t="shared" si="28"/>
        <v>0</v>
      </c>
      <c r="T72" s="7">
        <f t="shared" si="28"/>
        <v>0</v>
      </c>
      <c r="U72" s="7">
        <f t="shared" si="28"/>
        <v>0</v>
      </c>
      <c r="V72" s="7">
        <f t="shared" si="28"/>
        <v>0</v>
      </c>
      <c r="W72" s="7">
        <f t="shared" si="28"/>
        <v>0</v>
      </c>
      <c r="X72" s="7">
        <f t="shared" si="28"/>
        <v>0</v>
      </c>
      <c r="Y72" s="7">
        <f t="shared" si="28"/>
        <v>0</v>
      </c>
      <c r="Z72" s="7">
        <f t="shared" si="28"/>
        <v>0</v>
      </c>
      <c r="AA72" s="7">
        <f t="shared" si="28"/>
        <v>0</v>
      </c>
      <c r="AB72" s="7">
        <f t="shared" si="28"/>
        <v>0</v>
      </c>
      <c r="AC72" s="7">
        <f t="shared" si="28"/>
        <v>0</v>
      </c>
      <c r="AD72" s="31"/>
      <c r="AE72" s="30" t="str">
        <f t="shared" si="25"/>
        <v>Проверка пройдена</v>
      </c>
      <c r="AF72" s="30" t="str">
        <f t="shared" si="26"/>
        <v>Проверка пройдена</v>
      </c>
    </row>
    <row r="73" spans="1:32" ht="78.75" x14ac:dyDescent="0.3">
      <c r="A73" s="4"/>
      <c r="B73" s="4"/>
      <c r="C73" s="9" t="s">
        <v>803</v>
      </c>
      <c r="D73" s="7">
        <f t="shared" si="24"/>
        <v>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30"/>
      <c r="AE73" s="30" t="str">
        <f t="shared" si="25"/>
        <v>Проверка пройдена</v>
      </c>
      <c r="AF73" s="30" t="str">
        <f t="shared" si="26"/>
        <v>Проверка пройдена</v>
      </c>
    </row>
    <row r="74" spans="1:32" x14ac:dyDescent="0.3">
      <c r="A74" s="4"/>
      <c r="B74" s="4"/>
      <c r="C74" s="9" t="s">
        <v>804</v>
      </c>
      <c r="D74" s="7">
        <f t="shared" si="24"/>
        <v>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30"/>
      <c r="AE74" s="30" t="str">
        <f t="shared" si="25"/>
        <v>Проверка пройдена</v>
      </c>
      <c r="AF74" s="30" t="str">
        <f t="shared" si="26"/>
        <v>Проверка пройдена</v>
      </c>
    </row>
    <row r="75" spans="1:32" x14ac:dyDescent="0.3">
      <c r="A75" s="4"/>
      <c r="B75" s="4"/>
      <c r="C75" s="9" t="s">
        <v>805</v>
      </c>
      <c r="D75" s="7">
        <f t="shared" si="24"/>
        <v>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30"/>
      <c r="AE75" s="30" t="str">
        <f t="shared" si="25"/>
        <v>Проверка пройдена</v>
      </c>
      <c r="AF75" s="30" t="str">
        <f t="shared" si="26"/>
        <v>Проверка пройдена</v>
      </c>
    </row>
    <row r="76" spans="1:32" x14ac:dyDescent="0.3">
      <c r="A76" s="4"/>
      <c r="B76" s="4"/>
      <c r="C76" s="9" t="s">
        <v>806</v>
      </c>
      <c r="D76" s="7">
        <f t="shared" si="24"/>
        <v>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30"/>
      <c r="AE76" s="30" t="str">
        <f t="shared" si="25"/>
        <v>Проверка пройдена</v>
      </c>
      <c r="AF76" s="30" t="str">
        <f t="shared" si="26"/>
        <v>Проверка пройдена</v>
      </c>
    </row>
    <row r="77" spans="1:32" ht="21.6" customHeight="1" x14ac:dyDescent="0.3">
      <c r="A77" s="4"/>
      <c r="B77" s="4"/>
      <c r="C77" s="9" t="s">
        <v>807</v>
      </c>
      <c r="D77" s="7">
        <f t="shared" si="24"/>
        <v>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30"/>
      <c r="AE77" s="30" t="str">
        <f t="shared" si="25"/>
        <v>Проверка пройдена</v>
      </c>
      <c r="AF77" s="30" t="str">
        <f t="shared" si="26"/>
        <v>Проверка пройдена</v>
      </c>
    </row>
    <row r="78" spans="1:32" ht="31.5" x14ac:dyDescent="0.3">
      <c r="A78" s="4"/>
      <c r="B78" s="4"/>
      <c r="C78" s="9" t="s">
        <v>808</v>
      </c>
      <c r="D78" s="7">
        <f t="shared" si="24"/>
        <v>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30"/>
      <c r="AE78" s="30" t="str">
        <f t="shared" si="25"/>
        <v>Проверка пройдена</v>
      </c>
      <c r="AF78" s="30" t="str">
        <f t="shared" si="26"/>
        <v>Проверка пройдена</v>
      </c>
    </row>
    <row r="79" spans="1:32" ht="31.5" x14ac:dyDescent="0.3">
      <c r="A79" s="4"/>
      <c r="B79" s="4"/>
      <c r="C79" s="9" t="s">
        <v>809</v>
      </c>
      <c r="D79" s="7">
        <f t="shared" si="24"/>
        <v>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30"/>
      <c r="AE79" s="30" t="str">
        <f t="shared" si="25"/>
        <v>Проверка пройдена</v>
      </c>
      <c r="AF79" s="30" t="str">
        <f t="shared" si="26"/>
        <v>Проверка пройдена</v>
      </c>
    </row>
    <row r="80" spans="1:32" ht="63" x14ac:dyDescent="0.3">
      <c r="A80" s="4"/>
      <c r="B80" s="4"/>
      <c r="C80" s="10" t="s">
        <v>799</v>
      </c>
      <c r="D80" s="7">
        <f t="shared" si="24"/>
        <v>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30" t="str">
        <f>IF(D80&lt;=D72,IF(D80&lt;=D71,"Проверка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80" s="30" t="str">
        <f t="shared" si="25"/>
        <v>Проверка пройдена</v>
      </c>
      <c r="AF80" s="30" t="str">
        <f t="shared" si="26"/>
        <v>Проверка пройдена</v>
      </c>
    </row>
    <row r="81" spans="1:32" ht="31.5" x14ac:dyDescent="0.3">
      <c r="A81" s="4"/>
      <c r="B81" s="4"/>
      <c r="C81" s="11" t="s">
        <v>802</v>
      </c>
      <c r="D81" s="12" t="str">
        <f>IF(AND(D68&lt;=D67,D69&lt;=D68,D70&lt;=D67,D71&lt;=D67,D72=(D68+D70),D72=(D73+D74+D75+D76+D77+D78+D79),D80&lt;=D72,(D68+D70)&lt;=D67,D73&lt;=D72,D74&lt;=D72,D75&lt;=D72,D76&lt;=D72,D77&lt;=D72,D78&lt;=D72,D79&lt;=D72,D80&lt;=D71,D80&lt;=D72),"Проверка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81" s="12" t="str">
        <f t="shared" ref="E81:AC81" si="29">IF(AND(E68&lt;=E67,E69&lt;=E68,E70&lt;=E67,E71&lt;=E67,E72=(E68+E70),E72=(E73+E74+E75+E76+E77+E78+E79),E80&lt;=E72,(E68+E70)&lt;=E67,E73&lt;=E72,E74&lt;=E72,E75&lt;=E72,E76&lt;=E72,E77&lt;=E72,E78&lt;=E72,E79&lt;=E72,E80&lt;=E71,E80&lt;=E72),"Проверка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1" s="12" t="str">
        <f t="shared" si="29"/>
        <v>Проверка пройдена</v>
      </c>
      <c r="G81" s="12" t="str">
        <f t="shared" si="29"/>
        <v>Проверка пройдена</v>
      </c>
      <c r="H81" s="12" t="str">
        <f t="shared" si="29"/>
        <v>Проверка пройдена</v>
      </c>
      <c r="I81" s="12" t="str">
        <f t="shared" si="29"/>
        <v>Проверка пройдена</v>
      </c>
      <c r="J81" s="12" t="str">
        <f t="shared" si="29"/>
        <v>Проверка пройдена</v>
      </c>
      <c r="K81" s="12" t="str">
        <f t="shared" si="29"/>
        <v>Проверка пройдена</v>
      </c>
      <c r="L81" s="12" t="str">
        <f t="shared" si="29"/>
        <v>Проверка пройдена</v>
      </c>
      <c r="M81" s="12" t="str">
        <f t="shared" si="29"/>
        <v>Проверка пройдена</v>
      </c>
      <c r="N81" s="12" t="str">
        <f t="shared" si="29"/>
        <v>Проверка пройдена</v>
      </c>
      <c r="O81" s="12" t="str">
        <f t="shared" si="29"/>
        <v>Проверка пройдена</v>
      </c>
      <c r="P81" s="12" t="str">
        <f t="shared" si="29"/>
        <v>Проверка пройдена</v>
      </c>
      <c r="Q81" s="12" t="str">
        <f t="shared" si="29"/>
        <v>Проверка пройдена</v>
      </c>
      <c r="R81" s="12" t="str">
        <f t="shared" si="29"/>
        <v>Проверка пройдена</v>
      </c>
      <c r="S81" s="12" t="str">
        <f t="shared" si="29"/>
        <v>Проверка пройдена</v>
      </c>
      <c r="T81" s="12" t="str">
        <f t="shared" si="29"/>
        <v>Проверка пройдена</v>
      </c>
      <c r="U81" s="12" t="str">
        <f t="shared" si="29"/>
        <v>Проверка пройдена</v>
      </c>
      <c r="V81" s="12" t="str">
        <f t="shared" si="29"/>
        <v>Проверка пройдена</v>
      </c>
      <c r="W81" s="12" t="str">
        <f t="shared" si="29"/>
        <v>Проверка пройдена</v>
      </c>
      <c r="X81" s="12" t="str">
        <f t="shared" si="29"/>
        <v>Проверка пройдена</v>
      </c>
      <c r="Y81" s="12" t="str">
        <f t="shared" si="29"/>
        <v>Проверка пройдена</v>
      </c>
      <c r="Z81" s="12" t="str">
        <f t="shared" si="29"/>
        <v>Проверка пройдена</v>
      </c>
      <c r="AA81" s="12" t="str">
        <f t="shared" si="29"/>
        <v>Проверка пройдена</v>
      </c>
      <c r="AB81" s="12" t="str">
        <f t="shared" si="29"/>
        <v>Проверка пройдена</v>
      </c>
      <c r="AC81" s="12" t="str">
        <f t="shared" si="29"/>
        <v>Проверка пройдена</v>
      </c>
      <c r="AD81" s="5"/>
      <c r="AE81" s="13"/>
      <c r="AF81" s="13"/>
    </row>
    <row r="82" spans="1:32" s="3" customFormat="1" ht="94.5" x14ac:dyDescent="0.25">
      <c r="A82" s="4" t="s">
        <v>15</v>
      </c>
      <c r="B82" s="34" t="s">
        <v>383</v>
      </c>
      <c r="C82" s="6" t="s">
        <v>793</v>
      </c>
      <c r="D82" s="7">
        <f t="shared" ref="D82:D95" si="30">SUM(E82,H82,I82,L82,J82,K82,M82,N82,O82,P82,Q82,R82,S82,T82,U82,V82,Y82,Z82,AA82,AB82,AC82)</f>
        <v>52</v>
      </c>
      <c r="E82" s="7">
        <v>17</v>
      </c>
      <c r="F82" s="7"/>
      <c r="G82" s="7">
        <v>6</v>
      </c>
      <c r="H82" s="7"/>
      <c r="I82" s="7">
        <v>7</v>
      </c>
      <c r="J82" s="7">
        <v>19</v>
      </c>
      <c r="K82" s="7"/>
      <c r="L82" s="7"/>
      <c r="M82" s="7"/>
      <c r="N82" s="7"/>
      <c r="O82" s="7"/>
      <c r="P82" s="7"/>
      <c r="Q82" s="7"/>
      <c r="R82" s="7"/>
      <c r="S82" s="7"/>
      <c r="T82" s="7">
        <v>1</v>
      </c>
      <c r="U82" s="7"/>
      <c r="V82" s="7"/>
      <c r="W82" s="7"/>
      <c r="X82" s="7"/>
      <c r="Y82" s="7"/>
      <c r="Z82" s="7"/>
      <c r="AA82" s="7">
        <v>8</v>
      </c>
      <c r="AB82" s="7"/>
      <c r="AC82" s="7"/>
      <c r="AD82" s="30"/>
      <c r="AE82" s="30" t="str">
        <f t="shared" ref="AE82:AE95" si="31">IF(D82=SUM(E82,H82,I82,J82,K82,L82,M82,N82,O82,P82,Q82,R82,S82,T82,U82,V82,Y82,Z82,AA82,AB82,AC82),"Проверка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82" s="30" t="str">
        <f>IF(E82&lt;F82,"Внимание! Значения в графе 06 не могут превышать значения в графе 05",IF(E82&lt;G82,"Внимание! Значения в графе 07 не могут превышать значения в графе 05",IF(V82&lt;W82,"Внимание! Значения в графе 23 не могут превышать значения в графе 22",IF(V82&lt;X82,"Внимание! Значения в графе 24 не могут превышать значения в графе 22","Проверка пройдена"))))</f>
        <v>Проверка пройдена</v>
      </c>
    </row>
    <row r="83" spans="1:32" s="3" customFormat="1" ht="35.25" customHeight="1" x14ac:dyDescent="0.25">
      <c r="A83" s="4"/>
      <c r="B83" s="4"/>
      <c r="C83" s="8" t="s">
        <v>794</v>
      </c>
      <c r="D83" s="7">
        <f t="shared" si="30"/>
        <v>1</v>
      </c>
      <c r="E83" s="7">
        <v>1</v>
      </c>
      <c r="F83" s="7"/>
      <c r="G83" s="7">
        <v>1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30" t="str">
        <f>IF(D83&lt;=D82,"Проверка пройдена","Внимание! Значение по строке 02 дожно быть меньше или равно значению по строке 01")</f>
        <v>Проверка пройдена</v>
      </c>
      <c r="AE83" s="30" t="str">
        <f t="shared" si="31"/>
        <v>Проверка пройдена</v>
      </c>
      <c r="AF83" s="30" t="str">
        <f t="shared" ref="AF83:AF95" si="32">IF(E83&lt;F83,"Внимание! Значения в графе 06 не могут превышать значения в графе 05",IF(E83&lt;G83,"Внимание! Значения в графе 07 не могут превышать значения в графе 05",IF(V83&lt;W83,"Внимание! Значения в графе 23 не могут превышать значения в графе 22",IF(V83&lt;X83,"Внимание! Значения в графе 24 не могут превышать значения в графе 22","Проверка пройдена"))))</f>
        <v>Проверка пройдена</v>
      </c>
    </row>
    <row r="84" spans="1:32" s="3" customFormat="1" ht="35.25" customHeight="1" x14ac:dyDescent="0.25">
      <c r="A84" s="4"/>
      <c r="B84" s="4"/>
      <c r="C84" s="8" t="s">
        <v>795</v>
      </c>
      <c r="D84" s="7">
        <f t="shared" si="30"/>
        <v>1</v>
      </c>
      <c r="E84" s="7">
        <v>1</v>
      </c>
      <c r="F84" s="7"/>
      <c r="G84" s="7">
        <v>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30" t="str">
        <f>IF(D84&lt;=D83,"Проверка пройдена","Внимание! Значение по строке 03 должно быть меньше или равно значения в строке 02")</f>
        <v>Проверка пройдена</v>
      </c>
      <c r="AE84" s="30" t="str">
        <f t="shared" si="31"/>
        <v>Проверка пройдена</v>
      </c>
      <c r="AF84" s="30" t="str">
        <f t="shared" si="32"/>
        <v>Проверка пройдена</v>
      </c>
    </row>
    <row r="85" spans="1:32" s="3" customFormat="1" ht="36.75" customHeight="1" x14ac:dyDescent="0.25">
      <c r="A85" s="4"/>
      <c r="B85" s="4"/>
      <c r="C85" s="8" t="s">
        <v>796</v>
      </c>
      <c r="D85" s="7">
        <f t="shared" si="30"/>
        <v>0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30" t="str">
        <f>IF(D85&lt;=D82,"Проверка пройдена","Внимание! Значение по строке 04 дожно быть  меньше или равно значению по строке 01")</f>
        <v>Проверка пройдена</v>
      </c>
      <c r="AE85" s="30" t="str">
        <f t="shared" si="31"/>
        <v>Проверка пройдена</v>
      </c>
      <c r="AF85" s="30" t="str">
        <f t="shared" si="32"/>
        <v>Проверка пройдена</v>
      </c>
    </row>
    <row r="86" spans="1:32" s="3" customFormat="1" ht="15.75" x14ac:dyDescent="0.25">
      <c r="A86" s="4"/>
      <c r="B86" s="4"/>
      <c r="C86" s="8" t="s">
        <v>797</v>
      </c>
      <c r="D86" s="7">
        <f t="shared" si="30"/>
        <v>0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30" t="str">
        <f>IF(D86&lt;=D82,"Проверка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86" s="30" t="str">
        <f t="shared" si="31"/>
        <v>Проверка пройдена</v>
      </c>
      <c r="AF86" s="30" t="str">
        <f t="shared" si="32"/>
        <v>Проверка пройдена</v>
      </c>
    </row>
    <row r="87" spans="1:32" s="3" customFormat="1" ht="63" x14ac:dyDescent="0.25">
      <c r="A87" s="4"/>
      <c r="B87" s="4"/>
      <c r="C87" s="9" t="s">
        <v>798</v>
      </c>
      <c r="D87" s="7">
        <f t="shared" si="30"/>
        <v>1</v>
      </c>
      <c r="E87" s="7">
        <f>E83+E85</f>
        <v>1</v>
      </c>
      <c r="F87" s="7">
        <f>F83+F85</f>
        <v>0</v>
      </c>
      <c r="G87" s="7">
        <f t="shared" ref="G87:K87" si="33">G83+G85</f>
        <v>1</v>
      </c>
      <c r="H87" s="7">
        <f t="shared" si="33"/>
        <v>0</v>
      </c>
      <c r="I87" s="7">
        <f t="shared" si="33"/>
        <v>0</v>
      </c>
      <c r="J87" s="7">
        <f t="shared" si="33"/>
        <v>0</v>
      </c>
      <c r="K87" s="7">
        <f t="shared" si="33"/>
        <v>0</v>
      </c>
      <c r="L87" s="7"/>
      <c r="M87" s="7">
        <f t="shared" ref="M87:AC87" si="34">M83+M85</f>
        <v>0</v>
      </c>
      <c r="N87" s="7">
        <f t="shared" si="34"/>
        <v>0</v>
      </c>
      <c r="O87" s="7">
        <f t="shared" si="34"/>
        <v>0</v>
      </c>
      <c r="P87" s="7">
        <f t="shared" si="34"/>
        <v>0</v>
      </c>
      <c r="Q87" s="7">
        <f t="shared" si="34"/>
        <v>0</v>
      </c>
      <c r="R87" s="7">
        <f t="shared" si="34"/>
        <v>0</v>
      </c>
      <c r="S87" s="7">
        <f t="shared" si="34"/>
        <v>0</v>
      </c>
      <c r="T87" s="7">
        <f t="shared" si="34"/>
        <v>0</v>
      </c>
      <c r="U87" s="7">
        <f t="shared" si="34"/>
        <v>0</v>
      </c>
      <c r="V87" s="7">
        <f t="shared" si="34"/>
        <v>0</v>
      </c>
      <c r="W87" s="7">
        <f t="shared" si="34"/>
        <v>0</v>
      </c>
      <c r="X87" s="7">
        <f t="shared" si="34"/>
        <v>0</v>
      </c>
      <c r="Y87" s="7">
        <f t="shared" si="34"/>
        <v>0</v>
      </c>
      <c r="Z87" s="7">
        <f t="shared" si="34"/>
        <v>0</v>
      </c>
      <c r="AA87" s="7">
        <f t="shared" si="34"/>
        <v>0</v>
      </c>
      <c r="AB87" s="7">
        <f t="shared" si="34"/>
        <v>0</v>
      </c>
      <c r="AC87" s="7">
        <f t="shared" si="34"/>
        <v>0</v>
      </c>
      <c r="AD87" s="31"/>
      <c r="AE87" s="30" t="str">
        <f t="shared" si="31"/>
        <v>Проверка пройдена</v>
      </c>
      <c r="AF87" s="30" t="str">
        <f t="shared" si="32"/>
        <v>Проверка пройдена</v>
      </c>
    </row>
    <row r="88" spans="1:32" ht="78.75" x14ac:dyDescent="0.3">
      <c r="A88" s="4"/>
      <c r="B88" s="4"/>
      <c r="C88" s="9" t="s">
        <v>803</v>
      </c>
      <c r="D88" s="7">
        <f t="shared" si="30"/>
        <v>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30"/>
      <c r="AE88" s="30" t="str">
        <f t="shared" si="31"/>
        <v>Проверка пройдена</v>
      </c>
      <c r="AF88" s="30" t="str">
        <f t="shared" si="32"/>
        <v>Проверка пройдена</v>
      </c>
    </row>
    <row r="89" spans="1:32" x14ac:dyDescent="0.3">
      <c r="A89" s="4"/>
      <c r="B89" s="4"/>
      <c r="C89" s="9" t="s">
        <v>804</v>
      </c>
      <c r="D89" s="7">
        <f t="shared" si="30"/>
        <v>1</v>
      </c>
      <c r="E89" s="7">
        <v>1</v>
      </c>
      <c r="F89" s="7"/>
      <c r="G89" s="7">
        <v>1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30"/>
      <c r="AE89" s="30" t="str">
        <f t="shared" si="31"/>
        <v>Проверка пройдена</v>
      </c>
      <c r="AF89" s="30" t="str">
        <f t="shared" si="32"/>
        <v>Проверка пройдена</v>
      </c>
    </row>
    <row r="90" spans="1:32" x14ac:dyDescent="0.3">
      <c r="A90" s="4"/>
      <c r="B90" s="4"/>
      <c r="C90" s="9" t="s">
        <v>805</v>
      </c>
      <c r="D90" s="7">
        <f t="shared" si="30"/>
        <v>0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30"/>
      <c r="AE90" s="30" t="str">
        <f t="shared" si="31"/>
        <v>Проверка пройдена</v>
      </c>
      <c r="AF90" s="30" t="str">
        <f t="shared" si="32"/>
        <v>Проверка пройдена</v>
      </c>
    </row>
    <row r="91" spans="1:32" x14ac:dyDescent="0.3">
      <c r="A91" s="4"/>
      <c r="B91" s="4"/>
      <c r="C91" s="9" t="s">
        <v>806</v>
      </c>
      <c r="D91" s="7">
        <f t="shared" si="30"/>
        <v>0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30"/>
      <c r="AE91" s="30" t="str">
        <f t="shared" si="31"/>
        <v>Проверка пройдена</v>
      </c>
      <c r="AF91" s="30" t="str">
        <f t="shared" si="32"/>
        <v>Проверка пройдена</v>
      </c>
    </row>
    <row r="92" spans="1:32" ht="21.6" customHeight="1" x14ac:dyDescent="0.3">
      <c r="A92" s="4"/>
      <c r="B92" s="4"/>
      <c r="C92" s="9" t="s">
        <v>807</v>
      </c>
      <c r="D92" s="7">
        <f t="shared" si="30"/>
        <v>0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30"/>
      <c r="AE92" s="30" t="str">
        <f t="shared" si="31"/>
        <v>Проверка пройдена</v>
      </c>
      <c r="AF92" s="30" t="str">
        <f t="shared" si="32"/>
        <v>Проверка пройдена</v>
      </c>
    </row>
    <row r="93" spans="1:32" ht="31.5" x14ac:dyDescent="0.3">
      <c r="A93" s="4"/>
      <c r="B93" s="4"/>
      <c r="C93" s="9" t="s">
        <v>808</v>
      </c>
      <c r="D93" s="7">
        <f t="shared" si="30"/>
        <v>0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30"/>
      <c r="AE93" s="30" t="str">
        <f t="shared" si="31"/>
        <v>Проверка пройдена</v>
      </c>
      <c r="AF93" s="30" t="str">
        <f t="shared" si="32"/>
        <v>Проверка пройдена</v>
      </c>
    </row>
    <row r="94" spans="1:32" ht="31.5" x14ac:dyDescent="0.3">
      <c r="A94" s="4"/>
      <c r="B94" s="4"/>
      <c r="C94" s="9" t="s">
        <v>809</v>
      </c>
      <c r="D94" s="7">
        <f t="shared" si="30"/>
        <v>0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30"/>
      <c r="AE94" s="30" t="str">
        <f t="shared" si="31"/>
        <v>Проверка пройдена</v>
      </c>
      <c r="AF94" s="30" t="str">
        <f t="shared" si="32"/>
        <v>Проверка пройдена</v>
      </c>
    </row>
    <row r="95" spans="1:32" ht="63" x14ac:dyDescent="0.3">
      <c r="A95" s="4"/>
      <c r="B95" s="4"/>
      <c r="C95" s="10" t="s">
        <v>799</v>
      </c>
      <c r="D95" s="7">
        <f t="shared" si="30"/>
        <v>0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30" t="str">
        <f>IF(D95&lt;=D87,IF(D95&lt;=D86,"Проверка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95" s="30" t="str">
        <f t="shared" si="31"/>
        <v>Проверка пройдена</v>
      </c>
      <c r="AF95" s="30" t="str">
        <f t="shared" si="32"/>
        <v>Проверка пройдена</v>
      </c>
    </row>
    <row r="96" spans="1:32" ht="31.5" x14ac:dyDescent="0.3">
      <c r="A96" s="4"/>
      <c r="B96" s="4"/>
      <c r="C96" s="11" t="s">
        <v>802</v>
      </c>
      <c r="D96" s="12" t="str">
        <f>IF(AND(D83&lt;=D82,D84&lt;=D83,D85&lt;=D82,D86&lt;=D82,D87=(D83+D85),D87=(D88+D89+D90+D91+D92+D93+D94),D95&lt;=D87,(D83+D85)&lt;=D82,D88&lt;=D87,D89&lt;=D87,D90&lt;=D87,D91&lt;=D87,D92&lt;=D87,D93&lt;=D87,D94&lt;=D87,D95&lt;=D86,D95&lt;=D87),"Проверка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96" s="12" t="str">
        <f t="shared" ref="E96:AC96" si="35">IF(AND(E83&lt;=E82,E84&lt;=E83,E85&lt;=E82,E86&lt;=E82,E87=(E83+E85),E87=(E88+E89+E90+E91+E92+E93+E94),E95&lt;=E87,(E83+E85)&lt;=E82,E88&lt;=E87,E89&lt;=E87,E90&lt;=E87,E91&lt;=E87,E92&lt;=E87,E93&lt;=E87,E94&lt;=E87,E95&lt;=E86,E95&lt;=E87),"Проверка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96" s="12" t="str">
        <f t="shared" si="35"/>
        <v>Проверка пройдена</v>
      </c>
      <c r="G96" s="12" t="str">
        <f t="shared" si="35"/>
        <v>Проверка пройдена</v>
      </c>
      <c r="H96" s="12" t="str">
        <f t="shared" si="35"/>
        <v>Проверка пройдена</v>
      </c>
      <c r="I96" s="12" t="str">
        <f t="shared" si="35"/>
        <v>Проверка пройдена</v>
      </c>
      <c r="J96" s="12" t="str">
        <f t="shared" si="35"/>
        <v>Проверка пройдена</v>
      </c>
      <c r="K96" s="12" t="str">
        <f t="shared" si="35"/>
        <v>Проверка пройдена</v>
      </c>
      <c r="L96" s="12" t="str">
        <f t="shared" si="35"/>
        <v>Проверка пройдена</v>
      </c>
      <c r="M96" s="12" t="str">
        <f t="shared" si="35"/>
        <v>Проверка пройдена</v>
      </c>
      <c r="N96" s="12" t="str">
        <f t="shared" si="35"/>
        <v>Проверка пройдена</v>
      </c>
      <c r="O96" s="12" t="str">
        <f t="shared" si="35"/>
        <v>Проверка пройдена</v>
      </c>
      <c r="P96" s="12" t="str">
        <f t="shared" si="35"/>
        <v>Проверка пройдена</v>
      </c>
      <c r="Q96" s="12" t="str">
        <f t="shared" si="35"/>
        <v>Проверка пройдена</v>
      </c>
      <c r="R96" s="12" t="str">
        <f t="shared" si="35"/>
        <v>Проверка пройдена</v>
      </c>
      <c r="S96" s="12" t="str">
        <f t="shared" si="35"/>
        <v>Проверка пройдена</v>
      </c>
      <c r="T96" s="12" t="str">
        <f t="shared" si="35"/>
        <v>Проверка пройдена</v>
      </c>
      <c r="U96" s="12" t="str">
        <f t="shared" si="35"/>
        <v>Проверка пройдена</v>
      </c>
      <c r="V96" s="12" t="str">
        <f t="shared" si="35"/>
        <v>Проверка пройдена</v>
      </c>
      <c r="W96" s="12" t="str">
        <f t="shared" si="35"/>
        <v>Проверка пройдена</v>
      </c>
      <c r="X96" s="12" t="str">
        <f t="shared" si="35"/>
        <v>Проверка пройдена</v>
      </c>
      <c r="Y96" s="12" t="str">
        <f t="shared" si="35"/>
        <v>Проверка пройдена</v>
      </c>
      <c r="Z96" s="12" t="str">
        <f t="shared" si="35"/>
        <v>Проверка пройдена</v>
      </c>
      <c r="AA96" s="12" t="str">
        <f t="shared" si="35"/>
        <v>Проверка пройдена</v>
      </c>
      <c r="AB96" s="12" t="str">
        <f t="shared" si="35"/>
        <v>Проверка пройдена</v>
      </c>
      <c r="AC96" s="12" t="str">
        <f t="shared" si="35"/>
        <v>Проверка пройдена</v>
      </c>
      <c r="AD96" s="5"/>
      <c r="AE96" s="13"/>
      <c r="AF96" s="13"/>
    </row>
    <row r="97" spans="1:32" s="3" customFormat="1" ht="126" x14ac:dyDescent="0.25">
      <c r="A97" s="4" t="s">
        <v>15</v>
      </c>
      <c r="B97" s="34" t="s">
        <v>221</v>
      </c>
      <c r="C97" s="6" t="s">
        <v>793</v>
      </c>
      <c r="D97" s="7">
        <f t="shared" ref="D97:D110" si="36">SUM(E97,H97,I97,L97,J97,K97,M97,N97,O97,P97,Q97,R97,S97,T97,U97,V97,Y97,Z97,AA97,AB97,AC97)</f>
        <v>30</v>
      </c>
      <c r="E97" s="7">
        <v>18</v>
      </c>
      <c r="F97" s="7"/>
      <c r="G97" s="7">
        <v>15</v>
      </c>
      <c r="H97" s="7"/>
      <c r="I97" s="7"/>
      <c r="J97" s="7">
        <v>12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30"/>
      <c r="AE97" s="30" t="str">
        <f t="shared" ref="AE97:AE110" si="37">IF(D97=SUM(E97,H97,I97,J97,K97,L97,M97,N97,O97,P97,Q97,R97,S97,T97,U97,V97,Y97,Z97,AA97,AB97,AC97),"Проверка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97" s="30" t="str">
        <f>IF(E97&lt;F97,"Внимание! Значения в графе 06 не могут превышать значения в графе 05",IF(E97&lt;G97,"Внимание! Значения в графе 07 не могут превышать значения в графе 05",IF(V97&lt;W97,"Внимание! Значения в графе 23 не могут превышать значения в графе 22",IF(V97&lt;X97,"Внимание! Значения в графе 24 не могут превышать значения в графе 22","Проверка пройдена"))))</f>
        <v>Проверка пройдена</v>
      </c>
    </row>
    <row r="98" spans="1:32" s="3" customFormat="1" ht="35.25" customHeight="1" x14ac:dyDescent="0.25">
      <c r="A98" s="4"/>
      <c r="B98" s="4"/>
      <c r="C98" s="8" t="s">
        <v>794</v>
      </c>
      <c r="D98" s="7">
        <f t="shared" si="36"/>
        <v>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30" t="str">
        <f>IF(D98&lt;=D97,"Проверка пройдена","Внимание! Значение по строке 02 дожно быть меньше или равно значению по строке 01")</f>
        <v>Проверка пройдена</v>
      </c>
      <c r="AE98" s="30" t="str">
        <f t="shared" si="37"/>
        <v>Проверка пройдена</v>
      </c>
      <c r="AF98" s="30" t="str">
        <f t="shared" ref="AF98:AF110" si="38">IF(E98&lt;F98,"Внимание! Значения в графе 06 не могут превышать значения в графе 05",IF(E98&lt;G98,"Внимание! Значения в графе 07 не могут превышать значения в графе 05",IF(V98&lt;W98,"Внимание! Значения в графе 23 не могут превышать значения в графе 22",IF(V98&lt;X98,"Внимание! Значения в графе 24 не могут превышать значения в графе 22","Проверка пройдена"))))</f>
        <v>Проверка пройдена</v>
      </c>
    </row>
    <row r="99" spans="1:32" s="3" customFormat="1" ht="35.25" customHeight="1" x14ac:dyDescent="0.25">
      <c r="A99" s="4"/>
      <c r="B99" s="4"/>
      <c r="C99" s="8" t="s">
        <v>795</v>
      </c>
      <c r="D99" s="7">
        <f t="shared" si="36"/>
        <v>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30" t="str">
        <f>IF(D99&lt;=D98,"Проверка пройдена","Внимание! Значение по строке 03 должно быть меньше или равно значения в строке 02")</f>
        <v>Проверка пройдена</v>
      </c>
      <c r="AE99" s="30" t="str">
        <f t="shared" si="37"/>
        <v>Проверка пройдена</v>
      </c>
      <c r="AF99" s="30" t="str">
        <f t="shared" si="38"/>
        <v>Проверка пройдена</v>
      </c>
    </row>
    <row r="100" spans="1:32" s="3" customFormat="1" ht="36.75" customHeight="1" x14ac:dyDescent="0.25">
      <c r="A100" s="4"/>
      <c r="B100" s="4"/>
      <c r="C100" s="8" t="s">
        <v>796</v>
      </c>
      <c r="D100" s="7">
        <f t="shared" si="36"/>
        <v>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30" t="str">
        <f>IF(D100&lt;=D97,"Проверка пройдена","Внимание! Значение по строке 04 дожно быть  меньше или равно значению по строке 01")</f>
        <v>Проверка пройдена</v>
      </c>
      <c r="AE100" s="30" t="str">
        <f t="shared" si="37"/>
        <v>Проверка пройдена</v>
      </c>
      <c r="AF100" s="30" t="str">
        <f t="shared" si="38"/>
        <v>Проверка пройдена</v>
      </c>
    </row>
    <row r="101" spans="1:32" s="3" customFormat="1" ht="15.75" x14ac:dyDescent="0.25">
      <c r="A101" s="4"/>
      <c r="B101" s="4"/>
      <c r="C101" s="8" t="s">
        <v>797</v>
      </c>
      <c r="D101" s="7">
        <f t="shared" si="36"/>
        <v>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30" t="str">
        <f>IF(D101&lt;=D97,"Проверка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01" s="30" t="str">
        <f t="shared" si="37"/>
        <v>Проверка пройдена</v>
      </c>
      <c r="AF101" s="30" t="str">
        <f t="shared" si="38"/>
        <v>Проверка пройдена</v>
      </c>
    </row>
    <row r="102" spans="1:32" s="3" customFormat="1" ht="63" x14ac:dyDescent="0.25">
      <c r="A102" s="4"/>
      <c r="B102" s="4"/>
      <c r="C102" s="9" t="s">
        <v>798</v>
      </c>
      <c r="D102" s="7">
        <f t="shared" si="36"/>
        <v>0</v>
      </c>
      <c r="E102" s="7">
        <f>E98+E100</f>
        <v>0</v>
      </c>
      <c r="F102" s="7">
        <f>F98+F100</f>
        <v>0</v>
      </c>
      <c r="G102" s="7">
        <f t="shared" ref="G102:K102" si="39">G98+G100</f>
        <v>0</v>
      </c>
      <c r="H102" s="7">
        <f t="shared" si="39"/>
        <v>0</v>
      </c>
      <c r="I102" s="7">
        <f t="shared" si="39"/>
        <v>0</v>
      </c>
      <c r="J102" s="7">
        <f t="shared" si="39"/>
        <v>0</v>
      </c>
      <c r="K102" s="7">
        <f t="shared" si="39"/>
        <v>0</v>
      </c>
      <c r="L102" s="7"/>
      <c r="M102" s="7">
        <f t="shared" ref="M102:AC102" si="40">M98+M100</f>
        <v>0</v>
      </c>
      <c r="N102" s="7">
        <f t="shared" si="40"/>
        <v>0</v>
      </c>
      <c r="O102" s="7">
        <f t="shared" si="40"/>
        <v>0</v>
      </c>
      <c r="P102" s="7">
        <f t="shared" si="40"/>
        <v>0</v>
      </c>
      <c r="Q102" s="7">
        <f t="shared" si="40"/>
        <v>0</v>
      </c>
      <c r="R102" s="7">
        <f t="shared" si="40"/>
        <v>0</v>
      </c>
      <c r="S102" s="7">
        <f t="shared" si="40"/>
        <v>0</v>
      </c>
      <c r="T102" s="7">
        <f t="shared" si="40"/>
        <v>0</v>
      </c>
      <c r="U102" s="7">
        <f t="shared" si="40"/>
        <v>0</v>
      </c>
      <c r="V102" s="7">
        <f t="shared" si="40"/>
        <v>0</v>
      </c>
      <c r="W102" s="7">
        <f t="shared" si="40"/>
        <v>0</v>
      </c>
      <c r="X102" s="7">
        <f t="shared" si="40"/>
        <v>0</v>
      </c>
      <c r="Y102" s="7">
        <f t="shared" si="40"/>
        <v>0</v>
      </c>
      <c r="Z102" s="7">
        <f t="shared" si="40"/>
        <v>0</v>
      </c>
      <c r="AA102" s="7">
        <f t="shared" si="40"/>
        <v>0</v>
      </c>
      <c r="AB102" s="7">
        <f t="shared" si="40"/>
        <v>0</v>
      </c>
      <c r="AC102" s="7">
        <f t="shared" si="40"/>
        <v>0</v>
      </c>
      <c r="AD102" s="31"/>
      <c r="AE102" s="30" t="str">
        <f t="shared" si="37"/>
        <v>Проверка пройдена</v>
      </c>
      <c r="AF102" s="30" t="str">
        <f t="shared" si="38"/>
        <v>Проверка пройдена</v>
      </c>
    </row>
    <row r="103" spans="1:32" ht="78.75" x14ac:dyDescent="0.3">
      <c r="A103" s="4"/>
      <c r="B103" s="4"/>
      <c r="C103" s="9" t="s">
        <v>803</v>
      </c>
      <c r="D103" s="7">
        <f t="shared" si="36"/>
        <v>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30"/>
      <c r="AE103" s="30" t="str">
        <f t="shared" si="37"/>
        <v>Проверка пройдена</v>
      </c>
      <c r="AF103" s="30" t="str">
        <f t="shared" si="38"/>
        <v>Проверка пройдена</v>
      </c>
    </row>
    <row r="104" spans="1:32" x14ac:dyDescent="0.3">
      <c r="A104" s="4"/>
      <c r="B104" s="4"/>
      <c r="C104" s="9" t="s">
        <v>804</v>
      </c>
      <c r="D104" s="7">
        <f t="shared" si="36"/>
        <v>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30"/>
      <c r="AE104" s="30" t="str">
        <f t="shared" si="37"/>
        <v>Проверка пройдена</v>
      </c>
      <c r="AF104" s="30" t="str">
        <f t="shared" si="38"/>
        <v>Проверка пройдена</v>
      </c>
    </row>
    <row r="105" spans="1:32" x14ac:dyDescent="0.3">
      <c r="A105" s="4"/>
      <c r="B105" s="4"/>
      <c r="C105" s="9" t="s">
        <v>805</v>
      </c>
      <c r="D105" s="7">
        <f t="shared" si="36"/>
        <v>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30"/>
      <c r="AE105" s="30" t="str">
        <f t="shared" si="37"/>
        <v>Проверка пройдена</v>
      </c>
      <c r="AF105" s="30" t="str">
        <f t="shared" si="38"/>
        <v>Проверка пройдена</v>
      </c>
    </row>
    <row r="106" spans="1:32" x14ac:dyDescent="0.3">
      <c r="A106" s="4"/>
      <c r="B106" s="4"/>
      <c r="C106" s="9" t="s">
        <v>806</v>
      </c>
      <c r="D106" s="7">
        <f t="shared" si="36"/>
        <v>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30"/>
      <c r="AE106" s="30" t="str">
        <f t="shared" si="37"/>
        <v>Проверка пройдена</v>
      </c>
      <c r="AF106" s="30" t="str">
        <f t="shared" si="38"/>
        <v>Проверка пройдена</v>
      </c>
    </row>
    <row r="107" spans="1:32" ht="21.6" customHeight="1" x14ac:dyDescent="0.3">
      <c r="A107" s="4"/>
      <c r="B107" s="4"/>
      <c r="C107" s="9" t="s">
        <v>807</v>
      </c>
      <c r="D107" s="7">
        <f t="shared" si="36"/>
        <v>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30"/>
      <c r="AE107" s="30" t="str">
        <f t="shared" si="37"/>
        <v>Проверка пройдена</v>
      </c>
      <c r="AF107" s="30" t="str">
        <f t="shared" si="38"/>
        <v>Проверка пройдена</v>
      </c>
    </row>
    <row r="108" spans="1:32" ht="31.5" x14ac:dyDescent="0.3">
      <c r="A108" s="4"/>
      <c r="B108" s="4"/>
      <c r="C108" s="9" t="s">
        <v>808</v>
      </c>
      <c r="D108" s="7">
        <f t="shared" si="36"/>
        <v>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30"/>
      <c r="AE108" s="30" t="str">
        <f t="shared" si="37"/>
        <v>Проверка пройдена</v>
      </c>
      <c r="AF108" s="30" t="str">
        <f t="shared" si="38"/>
        <v>Проверка пройдена</v>
      </c>
    </row>
    <row r="109" spans="1:32" ht="31.5" x14ac:dyDescent="0.3">
      <c r="A109" s="4"/>
      <c r="B109" s="4"/>
      <c r="C109" s="9" t="s">
        <v>809</v>
      </c>
      <c r="D109" s="7">
        <f t="shared" si="36"/>
        <v>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30"/>
      <c r="AE109" s="30" t="str">
        <f t="shared" si="37"/>
        <v>Проверка пройдена</v>
      </c>
      <c r="AF109" s="30" t="str">
        <f t="shared" si="38"/>
        <v>Проверка пройдена</v>
      </c>
    </row>
    <row r="110" spans="1:32" ht="63" x14ac:dyDescent="0.3">
      <c r="A110" s="4"/>
      <c r="B110" s="4"/>
      <c r="C110" s="10" t="s">
        <v>799</v>
      </c>
      <c r="D110" s="7">
        <f t="shared" si="36"/>
        <v>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30" t="str">
        <f>IF(D110&lt;=D102,IF(D110&lt;=D101,"Проверка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10" s="30" t="str">
        <f t="shared" si="37"/>
        <v>Проверка пройдена</v>
      </c>
      <c r="AF110" s="30" t="str">
        <f t="shared" si="38"/>
        <v>Проверка пройдена</v>
      </c>
    </row>
    <row r="111" spans="1:32" ht="31.5" x14ac:dyDescent="0.3">
      <c r="A111" s="4"/>
      <c r="B111" s="4"/>
      <c r="C111" s="11" t="s">
        <v>802</v>
      </c>
      <c r="D111" s="12" t="str">
        <f>IF(AND(D98&lt;=D97,D99&lt;=D98,D100&lt;=D97,D101&lt;=D97,D102=(D98+D100),D102=(D103+D104+D105+D106+D107+D108+D109),D110&lt;=D102,(D98+D100)&lt;=D97,D103&lt;=D102,D104&lt;=D102,D105&lt;=D102,D106&lt;=D102,D107&lt;=D102,D108&lt;=D102,D109&lt;=D102,D110&lt;=D101,D110&lt;=D102)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11" s="12" t="str">
        <f t="shared" ref="E111:AC111" si="41">IF(AND(E98&lt;=E97,E99&lt;=E98,E100&lt;=E97,E101&lt;=E97,E102=(E98+E100),E102=(E103+E104+E105+E106+E107+E108+E109),E110&lt;=E102,(E98+E100)&lt;=E97,E103&lt;=E102,E104&lt;=E102,E105&lt;=E102,E106&lt;=E102,E107&lt;=E102,E108&lt;=E102,E109&lt;=E102,E110&lt;=E101,E110&lt;=E102)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11" s="12" t="str">
        <f t="shared" si="41"/>
        <v>Проверка пройдена</v>
      </c>
      <c r="G111" s="12" t="str">
        <f t="shared" si="41"/>
        <v>Проверка пройдена</v>
      </c>
      <c r="H111" s="12" t="str">
        <f t="shared" si="41"/>
        <v>Проверка пройдена</v>
      </c>
      <c r="I111" s="12" t="str">
        <f t="shared" si="41"/>
        <v>Проверка пройдена</v>
      </c>
      <c r="J111" s="12" t="str">
        <f t="shared" si="41"/>
        <v>Проверка пройдена</v>
      </c>
      <c r="K111" s="12" t="str">
        <f t="shared" si="41"/>
        <v>Проверка пройдена</v>
      </c>
      <c r="L111" s="12" t="str">
        <f t="shared" si="41"/>
        <v>Проверка пройдена</v>
      </c>
      <c r="M111" s="12" t="str">
        <f t="shared" si="41"/>
        <v>Проверка пройдена</v>
      </c>
      <c r="N111" s="12" t="str">
        <f t="shared" si="41"/>
        <v>Проверка пройдена</v>
      </c>
      <c r="O111" s="12" t="str">
        <f t="shared" si="41"/>
        <v>Проверка пройдена</v>
      </c>
      <c r="P111" s="12" t="str">
        <f t="shared" si="41"/>
        <v>Проверка пройдена</v>
      </c>
      <c r="Q111" s="12" t="str">
        <f t="shared" si="41"/>
        <v>Проверка пройдена</v>
      </c>
      <c r="R111" s="12" t="str">
        <f t="shared" si="41"/>
        <v>Проверка пройдена</v>
      </c>
      <c r="S111" s="12" t="str">
        <f t="shared" si="41"/>
        <v>Проверка пройдена</v>
      </c>
      <c r="T111" s="12" t="str">
        <f t="shared" si="41"/>
        <v>Проверка пройдена</v>
      </c>
      <c r="U111" s="12" t="str">
        <f t="shared" si="41"/>
        <v>Проверка пройдена</v>
      </c>
      <c r="V111" s="12" t="str">
        <f t="shared" si="41"/>
        <v>Проверка пройдена</v>
      </c>
      <c r="W111" s="12" t="str">
        <f t="shared" si="41"/>
        <v>Проверка пройдена</v>
      </c>
      <c r="X111" s="12" t="str">
        <f t="shared" si="41"/>
        <v>Проверка пройдена</v>
      </c>
      <c r="Y111" s="12" t="str">
        <f t="shared" si="41"/>
        <v>Проверка пройдена</v>
      </c>
      <c r="Z111" s="12" t="str">
        <f t="shared" si="41"/>
        <v>Проверка пройдена</v>
      </c>
      <c r="AA111" s="12" t="str">
        <f t="shared" si="41"/>
        <v>Проверка пройдена</v>
      </c>
      <c r="AB111" s="12" t="str">
        <f t="shared" si="41"/>
        <v>Проверка пройдена</v>
      </c>
      <c r="AC111" s="12" t="str">
        <f t="shared" si="41"/>
        <v>Проверка пройдена</v>
      </c>
      <c r="AD111" s="5"/>
      <c r="AE111" s="13"/>
      <c r="AF111" s="13"/>
    </row>
    <row r="112" spans="1:32" s="3" customFormat="1" ht="63" x14ac:dyDescent="0.25">
      <c r="A112" s="4" t="s">
        <v>15</v>
      </c>
      <c r="B112" s="34" t="s">
        <v>213</v>
      </c>
      <c r="C112" s="6" t="s">
        <v>793</v>
      </c>
      <c r="D112" s="7">
        <f t="shared" ref="D112:D125" si="42">SUM(E112,H112,I112,L112,J112,K112,M112,N112,O112,P112,Q112,R112,S112,T112,U112,V112,Y112,Z112,AA112,AB112,AC112)</f>
        <v>25</v>
      </c>
      <c r="E112" s="7">
        <v>11</v>
      </c>
      <c r="F112" s="7">
        <v>10</v>
      </c>
      <c r="G112" s="7"/>
      <c r="H112" s="7">
        <v>1</v>
      </c>
      <c r="I112" s="7"/>
      <c r="J112" s="7">
        <v>13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30"/>
      <c r="AE112" s="30" t="str">
        <f t="shared" ref="AE112:AE125" si="43">IF(D112=SUM(E112,H112,I112,J112,K112,L112,M112,N112,O112,P112,Q112,R112,S112,T112,U112,V112,Y112,Z112,AA112,AB112,AC112),"Проверка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12" s="30" t="str">
        <f>IF(E112&lt;F112,"Внимание! Значения в графе 06 не могут превышать значения в графе 05",IF(E112&lt;G112,"Внимание! Значения в графе 07 не могут превышать значения в графе 05",IF(V112&lt;W112,"Внимание! Значения в графе 23 не могут превышать значения в графе 22",IF(V112&lt;X112,"Внимание! Значения в графе 24 не могут превышать значения в графе 22","Проверка пройдена"))))</f>
        <v>Проверка пройдена</v>
      </c>
    </row>
    <row r="113" spans="1:32" s="3" customFormat="1" ht="35.25" customHeight="1" x14ac:dyDescent="0.25">
      <c r="A113" s="4"/>
      <c r="B113" s="4"/>
      <c r="C113" s="8" t="s">
        <v>794</v>
      </c>
      <c r="D113" s="7">
        <f t="shared" si="42"/>
        <v>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30" t="str">
        <f>IF(D113&lt;=D112,"Проверка пройдена","Внимание! Значение по строке 02 дожно быть меньше или равно значению по строке 01")</f>
        <v>Проверка пройдена</v>
      </c>
      <c r="AE113" s="30" t="str">
        <f t="shared" si="43"/>
        <v>Проверка пройдена</v>
      </c>
      <c r="AF113" s="30" t="str">
        <f t="shared" ref="AF113:AF125" si="44">IF(E113&lt;F113,"Внимание! Значения в графе 06 не могут превышать значения в графе 05",IF(E113&lt;G113,"Внимание! Значения в графе 07 не могут превышать значения в графе 05",IF(V113&lt;W113,"Внимание! Значения в графе 23 не могут превышать значения в графе 22",IF(V113&lt;X113,"Внимание! Значения в графе 24 не могут превышать значения в графе 22","Проверка пройдена"))))</f>
        <v>Проверка пройдена</v>
      </c>
    </row>
    <row r="114" spans="1:32" s="3" customFormat="1" ht="35.25" customHeight="1" x14ac:dyDescent="0.25">
      <c r="A114" s="4"/>
      <c r="B114" s="4"/>
      <c r="C114" s="8" t="s">
        <v>795</v>
      </c>
      <c r="D114" s="7">
        <f t="shared" si="42"/>
        <v>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30" t="str">
        <f>IF(D114&lt;=D113,"Проверка пройдена","Внимание! Значение по строке 03 должно быть меньше или равно значения в строке 02")</f>
        <v>Проверка пройдена</v>
      </c>
      <c r="AE114" s="30" t="str">
        <f t="shared" si="43"/>
        <v>Проверка пройдена</v>
      </c>
      <c r="AF114" s="30" t="str">
        <f t="shared" si="44"/>
        <v>Проверка пройдена</v>
      </c>
    </row>
    <row r="115" spans="1:32" s="3" customFormat="1" ht="36.75" customHeight="1" x14ac:dyDescent="0.25">
      <c r="A115" s="4"/>
      <c r="B115" s="4"/>
      <c r="C115" s="8" t="s">
        <v>796</v>
      </c>
      <c r="D115" s="7">
        <f t="shared" si="42"/>
        <v>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30" t="str">
        <f>IF(D115&lt;=D112,"Проверка пройдена","Внимание! Значение по строке 04 дожно быть  меньше или равно значению по строке 01")</f>
        <v>Проверка пройдена</v>
      </c>
      <c r="AE115" s="30" t="str">
        <f t="shared" si="43"/>
        <v>Проверка пройдена</v>
      </c>
      <c r="AF115" s="30" t="str">
        <f t="shared" si="44"/>
        <v>Проверка пройдена</v>
      </c>
    </row>
    <row r="116" spans="1:32" s="3" customFormat="1" ht="15.75" x14ac:dyDescent="0.25">
      <c r="A116" s="4"/>
      <c r="B116" s="4"/>
      <c r="C116" s="8" t="s">
        <v>797</v>
      </c>
      <c r="D116" s="7">
        <f t="shared" si="42"/>
        <v>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30" t="str">
        <f>IF(D116&lt;=D112,"Проверка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16" s="30" t="str">
        <f t="shared" si="43"/>
        <v>Проверка пройдена</v>
      </c>
      <c r="AF116" s="30" t="str">
        <f t="shared" si="44"/>
        <v>Проверка пройдена</v>
      </c>
    </row>
    <row r="117" spans="1:32" s="3" customFormat="1" ht="63" x14ac:dyDescent="0.25">
      <c r="A117" s="4"/>
      <c r="B117" s="4"/>
      <c r="C117" s="9" t="s">
        <v>798</v>
      </c>
      <c r="D117" s="7">
        <f t="shared" si="42"/>
        <v>0</v>
      </c>
      <c r="E117" s="7">
        <f>E113+E115</f>
        <v>0</v>
      </c>
      <c r="F117" s="7">
        <f>F113+F115</f>
        <v>0</v>
      </c>
      <c r="G117" s="7">
        <f t="shared" ref="G117:K117" si="45">G113+G115</f>
        <v>0</v>
      </c>
      <c r="H117" s="7">
        <f t="shared" si="45"/>
        <v>0</v>
      </c>
      <c r="I117" s="7">
        <f t="shared" si="45"/>
        <v>0</v>
      </c>
      <c r="J117" s="7">
        <f t="shared" si="45"/>
        <v>0</v>
      </c>
      <c r="K117" s="7">
        <f t="shared" si="45"/>
        <v>0</v>
      </c>
      <c r="L117" s="7"/>
      <c r="M117" s="7">
        <f t="shared" ref="M117:AC117" si="46">M113+M115</f>
        <v>0</v>
      </c>
      <c r="N117" s="7">
        <f t="shared" si="46"/>
        <v>0</v>
      </c>
      <c r="O117" s="7">
        <f t="shared" si="46"/>
        <v>0</v>
      </c>
      <c r="P117" s="7">
        <f t="shared" si="46"/>
        <v>0</v>
      </c>
      <c r="Q117" s="7">
        <f t="shared" si="46"/>
        <v>0</v>
      </c>
      <c r="R117" s="7">
        <f t="shared" si="46"/>
        <v>0</v>
      </c>
      <c r="S117" s="7">
        <f t="shared" si="46"/>
        <v>0</v>
      </c>
      <c r="T117" s="7">
        <f t="shared" si="46"/>
        <v>0</v>
      </c>
      <c r="U117" s="7">
        <f t="shared" si="46"/>
        <v>0</v>
      </c>
      <c r="V117" s="7">
        <f t="shared" si="46"/>
        <v>0</v>
      </c>
      <c r="W117" s="7">
        <f t="shared" si="46"/>
        <v>0</v>
      </c>
      <c r="X117" s="7">
        <f t="shared" si="46"/>
        <v>0</v>
      </c>
      <c r="Y117" s="7">
        <f t="shared" si="46"/>
        <v>0</v>
      </c>
      <c r="Z117" s="7">
        <f t="shared" si="46"/>
        <v>0</v>
      </c>
      <c r="AA117" s="7">
        <f t="shared" si="46"/>
        <v>0</v>
      </c>
      <c r="AB117" s="7">
        <f t="shared" si="46"/>
        <v>0</v>
      </c>
      <c r="AC117" s="7">
        <f t="shared" si="46"/>
        <v>0</v>
      </c>
      <c r="AD117" s="31"/>
      <c r="AE117" s="30" t="str">
        <f t="shared" si="43"/>
        <v>Проверка пройдена</v>
      </c>
      <c r="AF117" s="30" t="str">
        <f t="shared" si="44"/>
        <v>Проверка пройдена</v>
      </c>
    </row>
    <row r="118" spans="1:32" ht="78.75" x14ac:dyDescent="0.3">
      <c r="A118" s="4"/>
      <c r="B118" s="4"/>
      <c r="C118" s="9" t="s">
        <v>803</v>
      </c>
      <c r="D118" s="7">
        <f t="shared" si="42"/>
        <v>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30"/>
      <c r="AE118" s="30" t="str">
        <f t="shared" si="43"/>
        <v>Проверка пройдена</v>
      </c>
      <c r="AF118" s="30" t="str">
        <f t="shared" si="44"/>
        <v>Проверка пройдена</v>
      </c>
    </row>
    <row r="119" spans="1:32" x14ac:dyDescent="0.3">
      <c r="A119" s="4"/>
      <c r="B119" s="4"/>
      <c r="C119" s="9" t="s">
        <v>804</v>
      </c>
      <c r="D119" s="7">
        <f t="shared" si="42"/>
        <v>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30"/>
      <c r="AE119" s="30" t="str">
        <f t="shared" si="43"/>
        <v>Проверка пройдена</v>
      </c>
      <c r="AF119" s="30" t="str">
        <f t="shared" si="44"/>
        <v>Проверка пройдена</v>
      </c>
    </row>
    <row r="120" spans="1:32" x14ac:dyDescent="0.3">
      <c r="A120" s="4"/>
      <c r="B120" s="4"/>
      <c r="C120" s="9" t="s">
        <v>805</v>
      </c>
      <c r="D120" s="7">
        <f t="shared" si="42"/>
        <v>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30"/>
      <c r="AE120" s="30" t="str">
        <f t="shared" si="43"/>
        <v>Проверка пройдена</v>
      </c>
      <c r="AF120" s="30" t="str">
        <f t="shared" si="44"/>
        <v>Проверка пройдена</v>
      </c>
    </row>
    <row r="121" spans="1:32" x14ac:dyDescent="0.3">
      <c r="A121" s="4"/>
      <c r="B121" s="4"/>
      <c r="C121" s="9" t="s">
        <v>806</v>
      </c>
      <c r="D121" s="7">
        <f t="shared" si="42"/>
        <v>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30"/>
      <c r="AE121" s="30" t="str">
        <f t="shared" si="43"/>
        <v>Проверка пройдена</v>
      </c>
      <c r="AF121" s="30" t="str">
        <f t="shared" si="44"/>
        <v>Проверка пройдена</v>
      </c>
    </row>
    <row r="122" spans="1:32" ht="21.6" customHeight="1" x14ac:dyDescent="0.3">
      <c r="A122" s="4"/>
      <c r="B122" s="4"/>
      <c r="C122" s="9" t="s">
        <v>807</v>
      </c>
      <c r="D122" s="7">
        <f t="shared" si="42"/>
        <v>0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30"/>
      <c r="AE122" s="30" t="str">
        <f t="shared" si="43"/>
        <v>Проверка пройдена</v>
      </c>
      <c r="AF122" s="30" t="str">
        <f t="shared" si="44"/>
        <v>Проверка пройдена</v>
      </c>
    </row>
    <row r="123" spans="1:32" ht="31.5" x14ac:dyDescent="0.3">
      <c r="A123" s="4"/>
      <c r="B123" s="4"/>
      <c r="C123" s="9" t="s">
        <v>808</v>
      </c>
      <c r="D123" s="7">
        <f t="shared" si="42"/>
        <v>0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30"/>
      <c r="AE123" s="30" t="str">
        <f t="shared" si="43"/>
        <v>Проверка пройдена</v>
      </c>
      <c r="AF123" s="30" t="str">
        <f t="shared" si="44"/>
        <v>Проверка пройдена</v>
      </c>
    </row>
    <row r="124" spans="1:32" ht="31.5" x14ac:dyDescent="0.3">
      <c r="A124" s="4"/>
      <c r="B124" s="4"/>
      <c r="C124" s="9" t="s">
        <v>809</v>
      </c>
      <c r="D124" s="7">
        <f t="shared" si="42"/>
        <v>0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30"/>
      <c r="AE124" s="30" t="str">
        <f t="shared" si="43"/>
        <v>Проверка пройдена</v>
      </c>
      <c r="AF124" s="30" t="str">
        <f t="shared" si="44"/>
        <v>Проверка пройдена</v>
      </c>
    </row>
    <row r="125" spans="1:32" ht="63" x14ac:dyDescent="0.3">
      <c r="A125" s="4"/>
      <c r="B125" s="4"/>
      <c r="C125" s="10" t="s">
        <v>799</v>
      </c>
      <c r="D125" s="7">
        <f t="shared" si="42"/>
        <v>0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30" t="str">
        <f>IF(D125&lt;=D117,IF(D125&lt;=D116,"Проверка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25" s="30" t="str">
        <f t="shared" si="43"/>
        <v>Проверка пройдена</v>
      </c>
      <c r="AF125" s="30" t="str">
        <f t="shared" si="44"/>
        <v>Проверка пройдена</v>
      </c>
    </row>
    <row r="126" spans="1:32" ht="31.5" x14ac:dyDescent="0.3">
      <c r="A126" s="4"/>
      <c r="B126" s="4"/>
      <c r="C126" s="11" t="s">
        <v>802</v>
      </c>
      <c r="D126" s="12" t="str">
        <f>IF(AND(D113&lt;=D112,D114&lt;=D113,D115&lt;=D112,D116&lt;=D112,D117=(D113+D115),D117=(D118+D119+D120+D121+D122+D123+D124),D125&lt;=D117,(D113+D115)&lt;=D112,D118&lt;=D117,D119&lt;=D117,D120&lt;=D117,D121&lt;=D117,D122&lt;=D117,D123&lt;=D117,D124&lt;=D117,D125&lt;=D116,D125&lt;=D117)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26" s="12" t="str">
        <f t="shared" ref="E126:AC126" si="47">IF(AND(E113&lt;=E112,E114&lt;=E113,E115&lt;=E112,E116&lt;=E112,E117=(E113+E115),E117=(E118+E119+E120+E121+E122+E123+E124),E125&lt;=E117,(E113+E115)&lt;=E112,E118&lt;=E117,E119&lt;=E117,E120&lt;=E117,E121&lt;=E117,E122&lt;=E117,E123&lt;=E117,E124&lt;=E117,E125&lt;=E116,E125&lt;=E117)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26" s="12" t="str">
        <f t="shared" si="47"/>
        <v>Проверка пройдена</v>
      </c>
      <c r="G126" s="12" t="str">
        <f t="shared" si="47"/>
        <v>Проверка пройдена</v>
      </c>
      <c r="H126" s="12" t="str">
        <f t="shared" si="47"/>
        <v>Проверка пройдена</v>
      </c>
      <c r="I126" s="12" t="str">
        <f t="shared" si="47"/>
        <v>Проверка пройдена</v>
      </c>
      <c r="J126" s="12" t="str">
        <f t="shared" si="47"/>
        <v>Проверка пройдена</v>
      </c>
      <c r="K126" s="12" t="str">
        <f t="shared" si="47"/>
        <v>Проверка пройдена</v>
      </c>
      <c r="L126" s="12" t="str">
        <f t="shared" si="47"/>
        <v>Проверка пройдена</v>
      </c>
      <c r="M126" s="12" t="str">
        <f t="shared" si="47"/>
        <v>Проверка пройдена</v>
      </c>
      <c r="N126" s="12" t="str">
        <f t="shared" si="47"/>
        <v>Проверка пройдена</v>
      </c>
      <c r="O126" s="12" t="str">
        <f t="shared" si="47"/>
        <v>Проверка пройдена</v>
      </c>
      <c r="P126" s="12" t="str">
        <f t="shared" si="47"/>
        <v>Проверка пройдена</v>
      </c>
      <c r="Q126" s="12" t="str">
        <f t="shared" si="47"/>
        <v>Проверка пройдена</v>
      </c>
      <c r="R126" s="12" t="str">
        <f t="shared" si="47"/>
        <v>Проверка пройдена</v>
      </c>
      <c r="S126" s="12" t="str">
        <f t="shared" si="47"/>
        <v>Проверка пройдена</v>
      </c>
      <c r="T126" s="12" t="str">
        <f t="shared" si="47"/>
        <v>Проверка пройдена</v>
      </c>
      <c r="U126" s="12" t="str">
        <f t="shared" si="47"/>
        <v>Проверка пройдена</v>
      </c>
      <c r="V126" s="12" t="str">
        <f t="shared" si="47"/>
        <v>Проверка пройдена</v>
      </c>
      <c r="W126" s="12" t="str">
        <f t="shared" si="47"/>
        <v>Проверка пройдена</v>
      </c>
      <c r="X126" s="12" t="str">
        <f t="shared" si="47"/>
        <v>Проверка пройдена</v>
      </c>
      <c r="Y126" s="12" t="str">
        <f t="shared" si="47"/>
        <v>Проверка пройдена</v>
      </c>
      <c r="Z126" s="12" t="str">
        <f t="shared" si="47"/>
        <v>Проверка пройдена</v>
      </c>
      <c r="AA126" s="12" t="str">
        <f t="shared" si="47"/>
        <v>Проверка пройдена</v>
      </c>
      <c r="AB126" s="12" t="str">
        <f t="shared" si="47"/>
        <v>Проверка пройдена</v>
      </c>
      <c r="AC126" s="12" t="str">
        <f t="shared" si="47"/>
        <v>Проверка пройдена</v>
      </c>
      <c r="AD126" s="5"/>
      <c r="AE126" s="13"/>
      <c r="AF126" s="13"/>
    </row>
    <row r="127" spans="1:32" s="3" customFormat="1" ht="31.5" x14ac:dyDescent="0.25">
      <c r="A127" s="4" t="s">
        <v>15</v>
      </c>
      <c r="B127" s="35" t="s">
        <v>489</v>
      </c>
      <c r="C127" s="6" t="s">
        <v>793</v>
      </c>
      <c r="D127" s="7">
        <f t="shared" ref="D127:D140" si="48">SUM(E127,H127,I127,L127,J127,K127,M127,N127,O127,P127,Q127,R127,S127,T127,U127,V127,Y127,Z127,AA127,AB127,AC127)</f>
        <v>21</v>
      </c>
      <c r="E127" s="7">
        <v>7</v>
      </c>
      <c r="F127" s="7"/>
      <c r="G127" s="7">
        <v>2</v>
      </c>
      <c r="H127" s="7"/>
      <c r="I127" s="7"/>
      <c r="J127" s="7">
        <v>8</v>
      </c>
      <c r="K127" s="7"/>
      <c r="L127" s="7"/>
      <c r="M127" s="7">
        <v>1</v>
      </c>
      <c r="N127" s="7"/>
      <c r="O127" s="7"/>
      <c r="P127" s="7"/>
      <c r="Q127" s="7"/>
      <c r="R127" s="7"/>
      <c r="S127" s="7"/>
      <c r="T127" s="7"/>
      <c r="U127" s="7"/>
      <c r="V127" s="7">
        <v>5</v>
      </c>
      <c r="W127" s="7"/>
      <c r="X127" s="7"/>
      <c r="Y127" s="7"/>
      <c r="Z127" s="7"/>
      <c r="AA127" s="7"/>
      <c r="AB127" s="7"/>
      <c r="AC127" s="7"/>
      <c r="AD127" s="30"/>
      <c r="AE127" s="30" t="str">
        <f t="shared" ref="AE127:AE140" si="49">IF(D127=SUM(E127,H127,I127,J127,K127,L127,M127,N127,O127,P127,Q127,R127,S127,T127,U127,V127,Y127,Z127,AA127,AB127,AC127),"Проверка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27" s="30" t="str">
        <f>IF(E127&lt;F127,"Внимание! Значения в графе 06 не могут превышать значения в графе 05",IF(E127&lt;G127,"Внимание! Значения в графе 07 не могут превышать значения в графе 05",IF(V127&lt;W127,"Внимание! Значения в графе 23 не могут превышать значения в графе 22",IF(V127&lt;X127,"Внимание! Значения в графе 24 не могут превышать значения в графе 22","Проверка пройдена"))))</f>
        <v>Проверка пройдена</v>
      </c>
    </row>
    <row r="128" spans="1:32" s="3" customFormat="1" ht="35.25" customHeight="1" x14ac:dyDescent="0.25">
      <c r="A128" s="4"/>
      <c r="B128" s="4"/>
      <c r="C128" s="8" t="s">
        <v>794</v>
      </c>
      <c r="D128" s="7">
        <f t="shared" si="48"/>
        <v>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30" t="str">
        <f>IF(D128&lt;=D127,"Проверка пройдена","Внимание! Значение по строке 02 дожно быть меньше или равно значению по строке 01")</f>
        <v>Проверка пройдена</v>
      </c>
      <c r="AE128" s="30" t="str">
        <f t="shared" si="49"/>
        <v>Проверка пройдена</v>
      </c>
      <c r="AF128" s="30" t="str">
        <f t="shared" ref="AF128:AF140" si="50">IF(E128&lt;F128,"Внимание! Значения в графе 06 не могут превышать значения в графе 05",IF(E128&lt;G128,"Внимание! Значения в графе 07 не могут превышать значения в графе 05",IF(V128&lt;W128,"Внимание! Значения в графе 23 не могут превышать значения в графе 22",IF(V128&lt;X128,"Внимание! Значения в графе 24 не могут превышать значения в графе 22","Проверка пройдена"))))</f>
        <v>Проверка пройдена</v>
      </c>
    </row>
    <row r="129" spans="1:32" s="3" customFormat="1" ht="35.25" customHeight="1" x14ac:dyDescent="0.25">
      <c r="A129" s="4"/>
      <c r="B129" s="4"/>
      <c r="C129" s="8" t="s">
        <v>795</v>
      </c>
      <c r="D129" s="7">
        <f t="shared" si="48"/>
        <v>0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30" t="str">
        <f>IF(D129&lt;=D128,"Проверка пройдена","Внимание! Значение по строке 03 должно быть меньше или равно значения в строке 02")</f>
        <v>Проверка пройдена</v>
      </c>
      <c r="AE129" s="30" t="str">
        <f t="shared" si="49"/>
        <v>Проверка пройдена</v>
      </c>
      <c r="AF129" s="30" t="str">
        <f t="shared" si="50"/>
        <v>Проверка пройдена</v>
      </c>
    </row>
    <row r="130" spans="1:32" s="3" customFormat="1" ht="36.75" customHeight="1" x14ac:dyDescent="0.25">
      <c r="A130" s="4"/>
      <c r="B130" s="4"/>
      <c r="C130" s="8" t="s">
        <v>796</v>
      </c>
      <c r="D130" s="7">
        <f t="shared" si="48"/>
        <v>0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30" t="str">
        <f>IF(D130&lt;=D127,"Проверка пройдена","Внимание! Значение по строке 04 дожно быть  меньше или равно значению по строке 01")</f>
        <v>Проверка пройдена</v>
      </c>
      <c r="AE130" s="30" t="str">
        <f t="shared" si="49"/>
        <v>Проверка пройдена</v>
      </c>
      <c r="AF130" s="30" t="str">
        <f t="shared" si="50"/>
        <v>Проверка пройдена</v>
      </c>
    </row>
    <row r="131" spans="1:32" s="3" customFormat="1" ht="15.75" x14ac:dyDescent="0.25">
      <c r="A131" s="4"/>
      <c r="B131" s="4"/>
      <c r="C131" s="8" t="s">
        <v>797</v>
      </c>
      <c r="D131" s="7">
        <f t="shared" si="48"/>
        <v>0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30" t="str">
        <f>IF(D131&lt;=D127,"Проверка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31" s="30" t="str">
        <f t="shared" si="49"/>
        <v>Проверка пройдена</v>
      </c>
      <c r="AF131" s="30" t="str">
        <f t="shared" si="50"/>
        <v>Проверка пройдена</v>
      </c>
    </row>
    <row r="132" spans="1:32" s="3" customFormat="1" ht="63" x14ac:dyDescent="0.25">
      <c r="A132" s="4"/>
      <c r="B132" s="4"/>
      <c r="C132" s="9" t="s">
        <v>798</v>
      </c>
      <c r="D132" s="7">
        <f t="shared" si="48"/>
        <v>0</v>
      </c>
      <c r="E132" s="7"/>
      <c r="F132" s="7">
        <f>F128+F130</f>
        <v>0</v>
      </c>
      <c r="G132" s="7">
        <f t="shared" ref="G132:K132" si="51">G128+G130</f>
        <v>0</v>
      </c>
      <c r="H132" s="7">
        <f t="shared" si="51"/>
        <v>0</v>
      </c>
      <c r="I132" s="7">
        <f t="shared" si="51"/>
        <v>0</v>
      </c>
      <c r="J132" s="7">
        <f t="shared" si="51"/>
        <v>0</v>
      </c>
      <c r="K132" s="7">
        <f t="shared" si="51"/>
        <v>0</v>
      </c>
      <c r="L132" s="7"/>
      <c r="M132" s="7">
        <f t="shared" ref="M132:AC132" si="52">M128+M130</f>
        <v>0</v>
      </c>
      <c r="N132" s="7">
        <f t="shared" si="52"/>
        <v>0</v>
      </c>
      <c r="O132" s="7">
        <f t="shared" si="52"/>
        <v>0</v>
      </c>
      <c r="P132" s="7">
        <f t="shared" si="52"/>
        <v>0</v>
      </c>
      <c r="Q132" s="7">
        <f t="shared" si="52"/>
        <v>0</v>
      </c>
      <c r="R132" s="7">
        <f t="shared" si="52"/>
        <v>0</v>
      </c>
      <c r="S132" s="7">
        <f t="shared" si="52"/>
        <v>0</v>
      </c>
      <c r="T132" s="7">
        <f t="shared" si="52"/>
        <v>0</v>
      </c>
      <c r="U132" s="7">
        <f t="shared" si="52"/>
        <v>0</v>
      </c>
      <c r="V132" s="7">
        <f t="shared" si="52"/>
        <v>0</v>
      </c>
      <c r="W132" s="7">
        <f t="shared" si="52"/>
        <v>0</v>
      </c>
      <c r="X132" s="7">
        <f t="shared" si="52"/>
        <v>0</v>
      </c>
      <c r="Y132" s="7">
        <f t="shared" si="52"/>
        <v>0</v>
      </c>
      <c r="Z132" s="7">
        <f t="shared" si="52"/>
        <v>0</v>
      </c>
      <c r="AA132" s="7">
        <f t="shared" si="52"/>
        <v>0</v>
      </c>
      <c r="AB132" s="7">
        <f t="shared" si="52"/>
        <v>0</v>
      </c>
      <c r="AC132" s="7">
        <f t="shared" si="52"/>
        <v>0</v>
      </c>
      <c r="AD132" s="31"/>
      <c r="AE132" s="30" t="str">
        <f t="shared" si="49"/>
        <v>Проверка пройдена</v>
      </c>
      <c r="AF132" s="30" t="str">
        <f t="shared" si="50"/>
        <v>Проверка пройдена</v>
      </c>
    </row>
    <row r="133" spans="1:32" ht="78.75" x14ac:dyDescent="0.3">
      <c r="A133" s="4"/>
      <c r="B133" s="4"/>
      <c r="C133" s="9" t="s">
        <v>803</v>
      </c>
      <c r="D133" s="7">
        <f t="shared" si="48"/>
        <v>0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30"/>
      <c r="AE133" s="30" t="str">
        <f t="shared" si="49"/>
        <v>Проверка пройдена</v>
      </c>
      <c r="AF133" s="30" t="str">
        <f t="shared" si="50"/>
        <v>Проверка пройдена</v>
      </c>
    </row>
    <row r="134" spans="1:32" x14ac:dyDescent="0.3">
      <c r="A134" s="4"/>
      <c r="B134" s="4"/>
      <c r="C134" s="9" t="s">
        <v>804</v>
      </c>
      <c r="D134" s="7">
        <f t="shared" si="48"/>
        <v>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30"/>
      <c r="AE134" s="30" t="str">
        <f t="shared" si="49"/>
        <v>Проверка пройдена</v>
      </c>
      <c r="AF134" s="30" t="str">
        <f t="shared" si="50"/>
        <v>Проверка пройдена</v>
      </c>
    </row>
    <row r="135" spans="1:32" x14ac:dyDescent="0.3">
      <c r="A135" s="4"/>
      <c r="B135" s="4"/>
      <c r="C135" s="9" t="s">
        <v>805</v>
      </c>
      <c r="D135" s="7">
        <f t="shared" si="48"/>
        <v>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30"/>
      <c r="AE135" s="30" t="str">
        <f t="shared" si="49"/>
        <v>Проверка пройдена</v>
      </c>
      <c r="AF135" s="30" t="str">
        <f t="shared" si="50"/>
        <v>Проверка пройдена</v>
      </c>
    </row>
    <row r="136" spans="1:32" x14ac:dyDescent="0.3">
      <c r="A136" s="4"/>
      <c r="B136" s="4"/>
      <c r="C136" s="9" t="s">
        <v>806</v>
      </c>
      <c r="D136" s="7">
        <f t="shared" si="48"/>
        <v>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30"/>
      <c r="AE136" s="30" t="str">
        <f t="shared" si="49"/>
        <v>Проверка пройдена</v>
      </c>
      <c r="AF136" s="30" t="str">
        <f t="shared" si="50"/>
        <v>Проверка пройдена</v>
      </c>
    </row>
    <row r="137" spans="1:32" ht="21.6" customHeight="1" x14ac:dyDescent="0.3">
      <c r="A137" s="4"/>
      <c r="B137" s="4"/>
      <c r="C137" s="9" t="s">
        <v>807</v>
      </c>
      <c r="D137" s="7">
        <f t="shared" si="48"/>
        <v>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30"/>
      <c r="AE137" s="30" t="str">
        <f t="shared" si="49"/>
        <v>Проверка пройдена</v>
      </c>
      <c r="AF137" s="30" t="str">
        <f t="shared" si="50"/>
        <v>Проверка пройдена</v>
      </c>
    </row>
    <row r="138" spans="1:32" ht="31.5" x14ac:dyDescent="0.3">
      <c r="A138" s="4"/>
      <c r="B138" s="4"/>
      <c r="C138" s="9" t="s">
        <v>808</v>
      </c>
      <c r="D138" s="7">
        <f t="shared" si="48"/>
        <v>0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30"/>
      <c r="AE138" s="30" t="str">
        <f t="shared" si="49"/>
        <v>Проверка пройдена</v>
      </c>
      <c r="AF138" s="30" t="str">
        <f t="shared" si="50"/>
        <v>Проверка пройдена</v>
      </c>
    </row>
    <row r="139" spans="1:32" ht="31.5" x14ac:dyDescent="0.3">
      <c r="A139" s="4"/>
      <c r="B139" s="4"/>
      <c r="C139" s="9" t="s">
        <v>809</v>
      </c>
      <c r="D139" s="7">
        <f t="shared" si="48"/>
        <v>0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30"/>
      <c r="AE139" s="30" t="str">
        <f t="shared" si="49"/>
        <v>Проверка пройдена</v>
      </c>
      <c r="AF139" s="30" t="str">
        <f t="shared" si="50"/>
        <v>Проверка пройдена</v>
      </c>
    </row>
    <row r="140" spans="1:32" ht="63" x14ac:dyDescent="0.3">
      <c r="A140" s="4"/>
      <c r="B140" s="4"/>
      <c r="C140" s="10" t="s">
        <v>799</v>
      </c>
      <c r="D140" s="7">
        <f t="shared" si="48"/>
        <v>0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30" t="str">
        <f>IF(D140&lt;=D132,IF(D140&lt;=D131,"Проверка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40" s="30" t="str">
        <f t="shared" si="49"/>
        <v>Проверка пройдена</v>
      </c>
      <c r="AF140" s="30" t="str">
        <f t="shared" si="50"/>
        <v>Проверка пройдена</v>
      </c>
    </row>
    <row r="141" spans="1:32" ht="31.5" x14ac:dyDescent="0.3">
      <c r="A141" s="4"/>
      <c r="B141" s="4"/>
      <c r="C141" s="11" t="s">
        <v>802</v>
      </c>
      <c r="D141" s="12" t="str">
        <f>IF(AND(D128&lt;=D127,D129&lt;=D128,D130&lt;=D127,D131&lt;=D127,D132=(D128+D130),D132=(D133+D134+D135+D136+D137+D138+D139),D140&lt;=D132,(D128+D130)&lt;=D127,D133&lt;=D132,D134&lt;=D132,D135&lt;=D132,D136&lt;=D132,D137&lt;=D132,D138&lt;=D132,D139&lt;=D132,D140&lt;=D131,D140&lt;=D132)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41" s="12" t="str">
        <f t="shared" ref="E141:AC141" si="53">IF(AND(E128&lt;=E127,E129&lt;=E128,E130&lt;=E127,E131&lt;=E127,E132=(E128+E130),E132=(E133+E134+E135+E136+E137+E138+E139),E140&lt;=E132,(E128+E130)&lt;=E127,E133&lt;=E132,E134&lt;=E132,E135&lt;=E132,E136&lt;=E132,E137&lt;=E132,E138&lt;=E132,E139&lt;=E132,E140&lt;=E131,E140&lt;=E132)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41" s="12" t="str">
        <f t="shared" si="53"/>
        <v>Проверка пройдена</v>
      </c>
      <c r="G141" s="12" t="str">
        <f t="shared" si="53"/>
        <v>Проверка пройдена</v>
      </c>
      <c r="H141" s="12" t="str">
        <f t="shared" si="53"/>
        <v>Проверка пройдена</v>
      </c>
      <c r="I141" s="12" t="str">
        <f t="shared" si="53"/>
        <v>Проверка пройдена</v>
      </c>
      <c r="J141" s="12" t="str">
        <f t="shared" si="53"/>
        <v>Проверка пройдена</v>
      </c>
      <c r="K141" s="12" t="str">
        <f t="shared" si="53"/>
        <v>Проверка пройдена</v>
      </c>
      <c r="L141" s="12" t="str">
        <f t="shared" si="53"/>
        <v>Проверка пройдена</v>
      </c>
      <c r="M141" s="12" t="str">
        <f t="shared" si="53"/>
        <v>Проверка пройдена</v>
      </c>
      <c r="N141" s="12" t="str">
        <f t="shared" si="53"/>
        <v>Проверка пройдена</v>
      </c>
      <c r="O141" s="12" t="str">
        <f t="shared" si="53"/>
        <v>Проверка пройдена</v>
      </c>
      <c r="P141" s="12" t="str">
        <f t="shared" si="53"/>
        <v>Проверка пройдена</v>
      </c>
      <c r="Q141" s="12" t="str">
        <f t="shared" si="53"/>
        <v>Проверка пройдена</v>
      </c>
      <c r="R141" s="12" t="str">
        <f t="shared" si="53"/>
        <v>Проверка пройдена</v>
      </c>
      <c r="S141" s="12" t="str">
        <f t="shared" si="53"/>
        <v>Проверка пройдена</v>
      </c>
      <c r="T141" s="12" t="str">
        <f t="shared" si="53"/>
        <v>Проверка пройдена</v>
      </c>
      <c r="U141" s="12" t="str">
        <f t="shared" si="53"/>
        <v>Проверка пройдена</v>
      </c>
      <c r="V141" s="12" t="str">
        <f t="shared" si="53"/>
        <v>Проверка пройдена</v>
      </c>
      <c r="W141" s="12" t="str">
        <f t="shared" si="53"/>
        <v>Проверка пройдена</v>
      </c>
      <c r="X141" s="12" t="str">
        <f t="shared" si="53"/>
        <v>Проверка пройдена</v>
      </c>
      <c r="Y141" s="12" t="str">
        <f t="shared" si="53"/>
        <v>Проверка пройдена</v>
      </c>
      <c r="Z141" s="12" t="str">
        <f t="shared" si="53"/>
        <v>Проверка пройдена</v>
      </c>
      <c r="AA141" s="12" t="str">
        <f t="shared" si="53"/>
        <v>Проверка пройдена</v>
      </c>
      <c r="AB141" s="12" t="str">
        <f t="shared" si="53"/>
        <v>Проверка пройдена</v>
      </c>
      <c r="AC141" s="12" t="str">
        <f t="shared" si="53"/>
        <v>Проверка пройдена</v>
      </c>
      <c r="AD141" s="5"/>
      <c r="AE141" s="13"/>
      <c r="AF141" s="13"/>
    </row>
    <row r="142" spans="1:32" s="3" customFormat="1" ht="31.5" x14ac:dyDescent="0.25">
      <c r="A142" s="4" t="s">
        <v>15</v>
      </c>
      <c r="B142" s="34" t="s">
        <v>490</v>
      </c>
      <c r="C142" s="6" t="s">
        <v>793</v>
      </c>
      <c r="D142" s="7">
        <f t="shared" ref="D142:D155" si="54">SUM(E142,H142,I142,L142,J142,K142,M142,N142,O142,P142,Q142,R142,S142,T142,U142,V142,Y142,Z142,AA142,AB142,AC142)</f>
        <v>31</v>
      </c>
      <c r="E142" s="7">
        <v>17</v>
      </c>
      <c r="F142" s="7">
        <v>3</v>
      </c>
      <c r="G142" s="7">
        <v>7</v>
      </c>
      <c r="H142" s="7"/>
      <c r="I142" s="7"/>
      <c r="J142" s="7">
        <v>8</v>
      </c>
      <c r="K142" s="7"/>
      <c r="L142" s="7">
        <v>2</v>
      </c>
      <c r="M142" s="7">
        <v>1</v>
      </c>
      <c r="N142" s="7"/>
      <c r="O142" s="7">
        <v>1</v>
      </c>
      <c r="P142" s="7"/>
      <c r="Q142" s="7"/>
      <c r="R142" s="7"/>
      <c r="S142" s="7"/>
      <c r="T142" s="7"/>
      <c r="U142" s="7"/>
      <c r="V142" s="7">
        <v>2</v>
      </c>
      <c r="W142" s="7"/>
      <c r="X142" s="7"/>
      <c r="Y142" s="7"/>
      <c r="Z142" s="7"/>
      <c r="AA142" s="7"/>
      <c r="AB142" s="7"/>
      <c r="AC142" s="7"/>
      <c r="AD142" s="30"/>
      <c r="AE142" s="30" t="str">
        <f t="shared" ref="AE142:AE155" si="55">IF(D142=SUM(E142,H142,I142,J142,K142,L142,M142,N142,O142,P142,Q142,R142,S142,T142,U142,V142,Y142,Z142,AA142,AB142,AC142),"Проверка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42" s="30" t="str">
        <f>IF(E142&lt;F142,"Внимание! Значения в графе 06 не могут превышать значения в графе 05",IF(E142&lt;G142,"Внимание! Значения в графе 07 не могут превышать значения в графе 05",IF(V142&lt;W142,"Внимание! Значения в графе 23 не могут превышать значения в графе 22",IF(V142&lt;X142,"Внимание! Значения в графе 24 не могут превышать значения в графе 22","Проверка пройдена"))))</f>
        <v>Проверка пройдена</v>
      </c>
    </row>
    <row r="143" spans="1:32" s="3" customFormat="1" ht="35.25" customHeight="1" x14ac:dyDescent="0.25">
      <c r="A143" s="4"/>
      <c r="B143" s="4"/>
      <c r="C143" s="8" t="s">
        <v>794</v>
      </c>
      <c r="D143" s="7">
        <f t="shared" si="54"/>
        <v>0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30" t="str">
        <f>IF(D143&lt;=D142,"Проверка пройдена","Внимание! Значение по строке 02 дожно быть меньше или равно значению по строке 01")</f>
        <v>Проверка пройдена</v>
      </c>
      <c r="AE143" s="30" t="str">
        <f t="shared" si="55"/>
        <v>Проверка пройдена</v>
      </c>
      <c r="AF143" s="30" t="str">
        <f t="shared" ref="AF143:AF155" si="56">IF(E143&lt;F143,"Внимание! Значения в графе 06 не могут превышать значения в графе 05",IF(E143&lt;G143,"Внимание! Значения в графе 07 не могут превышать значения в графе 05",IF(V143&lt;W143,"Внимание! Значения в графе 23 не могут превышать значения в графе 22",IF(V143&lt;X143,"Внимание! Значения в графе 24 не могут превышать значения в графе 22","Проверка пройдена"))))</f>
        <v>Проверка пройдена</v>
      </c>
    </row>
    <row r="144" spans="1:32" s="3" customFormat="1" ht="35.25" customHeight="1" x14ac:dyDescent="0.25">
      <c r="A144" s="4"/>
      <c r="B144" s="4"/>
      <c r="C144" s="8" t="s">
        <v>795</v>
      </c>
      <c r="D144" s="7">
        <f t="shared" si="54"/>
        <v>0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30" t="str">
        <f>IF(D144&lt;=D143,"Проверка пройдена","Внимание! Значение по строке 03 должно быть меньше или равно значения в строке 02")</f>
        <v>Проверка пройдена</v>
      </c>
      <c r="AE144" s="30" t="str">
        <f t="shared" si="55"/>
        <v>Проверка пройдена</v>
      </c>
      <c r="AF144" s="30" t="str">
        <f t="shared" si="56"/>
        <v>Проверка пройдена</v>
      </c>
    </row>
    <row r="145" spans="1:32" s="3" customFormat="1" ht="36.75" customHeight="1" x14ac:dyDescent="0.25">
      <c r="A145" s="4"/>
      <c r="B145" s="4"/>
      <c r="C145" s="8" t="s">
        <v>796</v>
      </c>
      <c r="D145" s="7">
        <f t="shared" si="54"/>
        <v>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30" t="str">
        <f>IF(D145&lt;=D142,"Проверка пройдена","Внимание! Значение по строке 04 дожно быть  меньше или равно значению по строке 01")</f>
        <v>Проверка пройдена</v>
      </c>
      <c r="AE145" s="30" t="str">
        <f t="shared" si="55"/>
        <v>Проверка пройдена</v>
      </c>
      <c r="AF145" s="30" t="str">
        <f t="shared" si="56"/>
        <v>Проверка пройдена</v>
      </c>
    </row>
    <row r="146" spans="1:32" s="3" customFormat="1" ht="15.75" x14ac:dyDescent="0.25">
      <c r="A146" s="4"/>
      <c r="B146" s="4"/>
      <c r="C146" s="8" t="s">
        <v>797</v>
      </c>
      <c r="D146" s="7">
        <f t="shared" si="54"/>
        <v>0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30" t="str">
        <f>IF(D146&lt;=D142,"Проверка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46" s="30" t="str">
        <f t="shared" si="55"/>
        <v>Проверка пройдена</v>
      </c>
      <c r="AF146" s="30" t="str">
        <f t="shared" si="56"/>
        <v>Проверка пройдена</v>
      </c>
    </row>
    <row r="147" spans="1:32" s="3" customFormat="1" ht="63" x14ac:dyDescent="0.25">
      <c r="A147" s="4"/>
      <c r="B147" s="4"/>
      <c r="C147" s="9" t="s">
        <v>798</v>
      </c>
      <c r="D147" s="7">
        <f t="shared" si="54"/>
        <v>0</v>
      </c>
      <c r="E147" s="7">
        <f>E143+E145</f>
        <v>0</v>
      </c>
      <c r="F147" s="7">
        <f>F143+F145</f>
        <v>0</v>
      </c>
      <c r="G147" s="7">
        <f t="shared" ref="G147:K147" si="57">G143+G145</f>
        <v>0</v>
      </c>
      <c r="H147" s="7">
        <f t="shared" si="57"/>
        <v>0</v>
      </c>
      <c r="I147" s="7">
        <f t="shared" si="57"/>
        <v>0</v>
      </c>
      <c r="J147" s="7">
        <f t="shared" si="57"/>
        <v>0</v>
      </c>
      <c r="K147" s="7">
        <f t="shared" si="57"/>
        <v>0</v>
      </c>
      <c r="L147" s="7"/>
      <c r="M147" s="7">
        <f t="shared" ref="M147:AC147" si="58">M143+M145</f>
        <v>0</v>
      </c>
      <c r="N147" s="7">
        <f t="shared" si="58"/>
        <v>0</v>
      </c>
      <c r="O147" s="7">
        <f t="shared" si="58"/>
        <v>0</v>
      </c>
      <c r="P147" s="7">
        <f t="shared" si="58"/>
        <v>0</v>
      </c>
      <c r="Q147" s="7">
        <f t="shared" si="58"/>
        <v>0</v>
      </c>
      <c r="R147" s="7">
        <f t="shared" si="58"/>
        <v>0</v>
      </c>
      <c r="S147" s="7">
        <f t="shared" si="58"/>
        <v>0</v>
      </c>
      <c r="T147" s="7">
        <f t="shared" si="58"/>
        <v>0</v>
      </c>
      <c r="U147" s="7">
        <f t="shared" si="58"/>
        <v>0</v>
      </c>
      <c r="V147" s="7">
        <f t="shared" si="58"/>
        <v>0</v>
      </c>
      <c r="W147" s="7">
        <f t="shared" si="58"/>
        <v>0</v>
      </c>
      <c r="X147" s="7">
        <f t="shared" si="58"/>
        <v>0</v>
      </c>
      <c r="Y147" s="7">
        <f t="shared" si="58"/>
        <v>0</v>
      </c>
      <c r="Z147" s="7">
        <f t="shared" si="58"/>
        <v>0</v>
      </c>
      <c r="AA147" s="7">
        <f t="shared" si="58"/>
        <v>0</v>
      </c>
      <c r="AB147" s="7">
        <f t="shared" si="58"/>
        <v>0</v>
      </c>
      <c r="AC147" s="7">
        <f t="shared" si="58"/>
        <v>0</v>
      </c>
      <c r="AD147" s="31"/>
      <c r="AE147" s="30" t="str">
        <f t="shared" si="55"/>
        <v>Проверка пройдена</v>
      </c>
      <c r="AF147" s="30" t="str">
        <f t="shared" si="56"/>
        <v>Проверка пройдена</v>
      </c>
    </row>
    <row r="148" spans="1:32" ht="78.75" x14ac:dyDescent="0.3">
      <c r="A148" s="4"/>
      <c r="B148" s="4"/>
      <c r="C148" s="9" t="s">
        <v>803</v>
      </c>
      <c r="D148" s="7">
        <f t="shared" si="54"/>
        <v>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30"/>
      <c r="AE148" s="30" t="str">
        <f t="shared" si="55"/>
        <v>Проверка пройдена</v>
      </c>
      <c r="AF148" s="30" t="str">
        <f t="shared" si="56"/>
        <v>Проверка пройдена</v>
      </c>
    </row>
    <row r="149" spans="1:32" x14ac:dyDescent="0.3">
      <c r="A149" s="4"/>
      <c r="B149" s="4"/>
      <c r="C149" s="9" t="s">
        <v>804</v>
      </c>
      <c r="D149" s="7">
        <f t="shared" si="54"/>
        <v>0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30"/>
      <c r="AE149" s="30" t="str">
        <f t="shared" si="55"/>
        <v>Проверка пройдена</v>
      </c>
      <c r="AF149" s="30" t="str">
        <f t="shared" si="56"/>
        <v>Проверка пройдена</v>
      </c>
    </row>
    <row r="150" spans="1:32" x14ac:dyDescent="0.3">
      <c r="A150" s="4"/>
      <c r="B150" s="4"/>
      <c r="C150" s="9" t="s">
        <v>805</v>
      </c>
      <c r="D150" s="7">
        <f t="shared" si="54"/>
        <v>0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30"/>
      <c r="AE150" s="30" t="str">
        <f t="shared" si="55"/>
        <v>Проверка пройдена</v>
      </c>
      <c r="AF150" s="30" t="str">
        <f t="shared" si="56"/>
        <v>Проверка пройдена</v>
      </c>
    </row>
    <row r="151" spans="1:32" x14ac:dyDescent="0.3">
      <c r="A151" s="4"/>
      <c r="B151" s="4"/>
      <c r="C151" s="9" t="s">
        <v>806</v>
      </c>
      <c r="D151" s="7">
        <f t="shared" si="54"/>
        <v>0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30"/>
      <c r="AE151" s="30" t="str">
        <f t="shared" si="55"/>
        <v>Проверка пройдена</v>
      </c>
      <c r="AF151" s="30" t="str">
        <f t="shared" si="56"/>
        <v>Проверка пройдена</v>
      </c>
    </row>
    <row r="152" spans="1:32" ht="21.6" customHeight="1" x14ac:dyDescent="0.3">
      <c r="A152" s="4"/>
      <c r="B152" s="4"/>
      <c r="C152" s="9" t="s">
        <v>807</v>
      </c>
      <c r="D152" s="7">
        <f t="shared" si="54"/>
        <v>0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30"/>
      <c r="AE152" s="30" t="str">
        <f t="shared" si="55"/>
        <v>Проверка пройдена</v>
      </c>
      <c r="AF152" s="30" t="str">
        <f t="shared" si="56"/>
        <v>Проверка пройдена</v>
      </c>
    </row>
    <row r="153" spans="1:32" ht="31.5" x14ac:dyDescent="0.3">
      <c r="A153" s="4"/>
      <c r="B153" s="4"/>
      <c r="C153" s="9" t="s">
        <v>808</v>
      </c>
      <c r="D153" s="7">
        <f t="shared" si="54"/>
        <v>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30"/>
      <c r="AE153" s="30" t="str">
        <f t="shared" si="55"/>
        <v>Проверка пройдена</v>
      </c>
      <c r="AF153" s="30" t="str">
        <f t="shared" si="56"/>
        <v>Проверка пройдена</v>
      </c>
    </row>
    <row r="154" spans="1:32" ht="31.5" x14ac:dyDescent="0.3">
      <c r="A154" s="4"/>
      <c r="B154" s="4"/>
      <c r="C154" s="9" t="s">
        <v>809</v>
      </c>
      <c r="D154" s="7">
        <f t="shared" si="54"/>
        <v>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30"/>
      <c r="AE154" s="30" t="str">
        <f t="shared" si="55"/>
        <v>Проверка пройдена</v>
      </c>
      <c r="AF154" s="30" t="str">
        <f t="shared" si="56"/>
        <v>Проверка пройдена</v>
      </c>
    </row>
    <row r="155" spans="1:32" ht="63" x14ac:dyDescent="0.3">
      <c r="A155" s="4"/>
      <c r="B155" s="4"/>
      <c r="C155" s="10" t="s">
        <v>799</v>
      </c>
      <c r="D155" s="7">
        <f t="shared" si="54"/>
        <v>0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30" t="str">
        <f>IF(D155&lt;=D147,IF(D155&lt;=D146,"Проверка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55" s="30" t="str">
        <f t="shared" si="55"/>
        <v>Проверка пройдена</v>
      </c>
      <c r="AF155" s="30" t="str">
        <f t="shared" si="56"/>
        <v>Проверка пройдена</v>
      </c>
    </row>
    <row r="156" spans="1:32" ht="31.5" x14ac:dyDescent="0.3">
      <c r="A156" s="4"/>
      <c r="B156" s="4"/>
      <c r="C156" s="11" t="s">
        <v>802</v>
      </c>
      <c r="D156" s="12" t="str">
        <f>IF(AND(D143&lt;=D142,D144&lt;=D143,D145&lt;=D142,D146&lt;=D142,D147=(D143+D145),D147=(D148+D149+D150+D151+D152+D153+D154),D155&lt;=D147,(D143+D145)&lt;=D142,D148&lt;=D147,D149&lt;=D147,D150&lt;=D147,D151&lt;=D147,D152&lt;=D147,D153&lt;=D147,D154&lt;=D147,D155&lt;=D146,D155&lt;=D147)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56" s="12" t="str">
        <f t="shared" ref="E156:AC156" si="59">IF(AND(E143&lt;=E142,E144&lt;=E143,E145&lt;=E142,E146&lt;=E142,E147=(E143+E145),E147=(E148+E149+E150+E151+E152+E153+E154),E155&lt;=E147,(E143+E145)&lt;=E142,E148&lt;=E147,E149&lt;=E147,E150&lt;=E147,E151&lt;=E147,E152&lt;=E147,E153&lt;=E147,E154&lt;=E147,E155&lt;=E146,E155&lt;=E147)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56" s="12" t="str">
        <f t="shared" si="59"/>
        <v>Проверка пройдена</v>
      </c>
      <c r="G156" s="12" t="str">
        <f t="shared" si="59"/>
        <v>Проверка пройдена</v>
      </c>
      <c r="H156" s="12" t="str">
        <f t="shared" si="59"/>
        <v>Проверка пройдена</v>
      </c>
      <c r="I156" s="12" t="str">
        <f t="shared" si="59"/>
        <v>Проверка пройдена</v>
      </c>
      <c r="J156" s="12" t="str">
        <f t="shared" si="59"/>
        <v>Проверка пройдена</v>
      </c>
      <c r="K156" s="12" t="str">
        <f t="shared" si="59"/>
        <v>Проверка пройдена</v>
      </c>
      <c r="L156" s="12" t="str">
        <f t="shared" si="59"/>
        <v>Проверка пройдена</v>
      </c>
      <c r="M156" s="12" t="str">
        <f t="shared" si="59"/>
        <v>Проверка пройдена</v>
      </c>
      <c r="N156" s="12" t="str">
        <f t="shared" si="59"/>
        <v>Проверка пройдена</v>
      </c>
      <c r="O156" s="12" t="str">
        <f t="shared" si="59"/>
        <v>Проверка пройдена</v>
      </c>
      <c r="P156" s="12" t="str">
        <f t="shared" si="59"/>
        <v>Проверка пройдена</v>
      </c>
      <c r="Q156" s="12" t="str">
        <f t="shared" si="59"/>
        <v>Проверка пройдена</v>
      </c>
      <c r="R156" s="12" t="str">
        <f t="shared" si="59"/>
        <v>Проверка пройдена</v>
      </c>
      <c r="S156" s="12" t="str">
        <f t="shared" si="59"/>
        <v>Проверка пройдена</v>
      </c>
      <c r="T156" s="12" t="str">
        <f t="shared" si="59"/>
        <v>Проверка пройдена</v>
      </c>
      <c r="U156" s="12" t="str">
        <f t="shared" si="59"/>
        <v>Проверка пройдена</v>
      </c>
      <c r="V156" s="12" t="str">
        <f t="shared" si="59"/>
        <v>Проверка пройдена</v>
      </c>
      <c r="W156" s="12" t="str">
        <f t="shared" si="59"/>
        <v>Проверка пройдена</v>
      </c>
      <c r="X156" s="12" t="str">
        <f t="shared" si="59"/>
        <v>Проверка пройдена</v>
      </c>
      <c r="Y156" s="12" t="str">
        <f t="shared" si="59"/>
        <v>Проверка пройдена</v>
      </c>
      <c r="Z156" s="12" t="str">
        <f t="shared" si="59"/>
        <v>Проверка пройдена</v>
      </c>
      <c r="AA156" s="12" t="str">
        <f t="shared" si="59"/>
        <v>Проверка пройдена</v>
      </c>
      <c r="AB156" s="12" t="str">
        <f t="shared" si="59"/>
        <v>Проверка пройдена</v>
      </c>
      <c r="AC156" s="12" t="str">
        <f t="shared" si="59"/>
        <v>Проверка пройдена</v>
      </c>
      <c r="AD156" s="5"/>
      <c r="AE156" s="13"/>
      <c r="AF156" s="13"/>
    </row>
    <row r="157" spans="1:32" s="3" customFormat="1" ht="63" x14ac:dyDescent="0.25">
      <c r="A157" s="4" t="s">
        <v>15</v>
      </c>
      <c r="B157" s="34" t="s">
        <v>491</v>
      </c>
      <c r="C157" s="6" t="s">
        <v>793</v>
      </c>
      <c r="D157" s="7">
        <f t="shared" ref="D157:D170" si="60">SUM(E157,H157,I157,L157,J157,K157,M157,N157,O157,P157,Q157,R157,S157,T157,U157,V157,Y157,Z157,AA157,AB157,AC157)</f>
        <v>42</v>
      </c>
      <c r="E157" s="7">
        <v>37</v>
      </c>
      <c r="F157" s="7">
        <v>1</v>
      </c>
      <c r="G157" s="7">
        <v>28</v>
      </c>
      <c r="H157" s="7"/>
      <c r="I157" s="7"/>
      <c r="J157" s="7">
        <v>1</v>
      </c>
      <c r="K157" s="7">
        <v>1</v>
      </c>
      <c r="L157" s="7">
        <v>3</v>
      </c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30"/>
      <c r="AE157" s="30" t="str">
        <f t="shared" ref="AE157:AE170" si="61">IF(D157=SUM(E157,H157,I157,J157,K157,L157,M157,N157,O157,P157,Q157,R157,S157,T157,U157,V157,Y157,Z157,AA157,AB157,AC157),"Проверка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57" s="30" t="str">
        <f>IF(E157&lt;F157,"Внимание! Значения в графе 06 не могут превышать значения в графе 05",IF(E157&lt;G157,"Внимание! Значения в графе 07 не могут превышать значения в графе 05",IF(V157&lt;W157,"Внимание! Значения в графе 23 не могут превышать значения в графе 22",IF(V157&lt;X157,"Внимание! Значения в графе 24 не могут превышать значения в графе 22","Проверка пройдена"))))</f>
        <v>Проверка пройдена</v>
      </c>
    </row>
    <row r="158" spans="1:32" s="3" customFormat="1" ht="35.25" customHeight="1" x14ac:dyDescent="0.25">
      <c r="A158" s="4"/>
      <c r="B158" s="4"/>
      <c r="C158" s="8" t="s">
        <v>794</v>
      </c>
      <c r="D158" s="7">
        <f t="shared" si="60"/>
        <v>0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30" t="str">
        <f>IF(D158&lt;=D157,"Проверка пройдена","Внимание! Значение по строке 02 дожно быть меньше или равно значению по строке 01")</f>
        <v>Проверка пройдена</v>
      </c>
      <c r="AE158" s="30" t="str">
        <f t="shared" si="61"/>
        <v>Проверка пройдена</v>
      </c>
      <c r="AF158" s="30" t="str">
        <f t="shared" ref="AF158:AF170" si="62">IF(E158&lt;F158,"Внимание! Значения в графе 06 не могут превышать значения в графе 05",IF(E158&lt;G158,"Внимание! Значения в графе 07 не могут превышать значения в графе 05",IF(V158&lt;W158,"Внимание! Значения в графе 23 не могут превышать значения в графе 22",IF(V158&lt;X158,"Внимание! Значения в графе 24 не могут превышать значения в графе 22","Проверка пройдена"))))</f>
        <v>Проверка пройдена</v>
      </c>
    </row>
    <row r="159" spans="1:32" s="3" customFormat="1" ht="35.25" customHeight="1" x14ac:dyDescent="0.25">
      <c r="A159" s="4"/>
      <c r="B159" s="4"/>
      <c r="C159" s="8" t="s">
        <v>795</v>
      </c>
      <c r="D159" s="7">
        <f t="shared" si="60"/>
        <v>0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30" t="str">
        <f>IF(D159&lt;=D158,"Проверка пройдена","Внимание! Значение по строке 03 должно быть меньше или равно значения в строке 02")</f>
        <v>Проверка пройдена</v>
      </c>
      <c r="AE159" s="30" t="str">
        <f t="shared" si="61"/>
        <v>Проверка пройдена</v>
      </c>
      <c r="AF159" s="30" t="str">
        <f t="shared" si="62"/>
        <v>Проверка пройдена</v>
      </c>
    </row>
    <row r="160" spans="1:32" s="3" customFormat="1" ht="36.75" customHeight="1" x14ac:dyDescent="0.25">
      <c r="A160" s="4"/>
      <c r="B160" s="4"/>
      <c r="C160" s="8" t="s">
        <v>796</v>
      </c>
      <c r="D160" s="7">
        <f t="shared" si="60"/>
        <v>0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30" t="str">
        <f>IF(D160&lt;=D157,"Проверка пройдена","Внимание! Значение по строке 04 дожно быть  меньше или равно значению по строке 01")</f>
        <v>Проверка пройдена</v>
      </c>
      <c r="AE160" s="30" t="str">
        <f t="shared" si="61"/>
        <v>Проверка пройдена</v>
      </c>
      <c r="AF160" s="30" t="str">
        <f t="shared" si="62"/>
        <v>Проверка пройдена</v>
      </c>
    </row>
    <row r="161" spans="1:32" s="3" customFormat="1" ht="15.75" x14ac:dyDescent="0.25">
      <c r="A161" s="4"/>
      <c r="B161" s="4"/>
      <c r="C161" s="8" t="s">
        <v>797</v>
      </c>
      <c r="D161" s="7">
        <f t="shared" si="60"/>
        <v>23</v>
      </c>
      <c r="E161" s="7">
        <v>23</v>
      </c>
      <c r="F161" s="7"/>
      <c r="G161" s="7">
        <v>23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30" t="str">
        <f>IF(D161&lt;=D157,"Проверка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61" s="30" t="str">
        <f t="shared" si="61"/>
        <v>Проверка пройдена</v>
      </c>
      <c r="AF161" s="30" t="str">
        <f t="shared" si="62"/>
        <v>Проверка пройдена</v>
      </c>
    </row>
    <row r="162" spans="1:32" s="3" customFormat="1" ht="63" x14ac:dyDescent="0.25">
      <c r="A162" s="4"/>
      <c r="B162" s="4"/>
      <c r="C162" s="9" t="s">
        <v>798</v>
      </c>
      <c r="D162" s="7">
        <f t="shared" si="60"/>
        <v>0</v>
      </c>
      <c r="E162" s="7">
        <f>E158+E160</f>
        <v>0</v>
      </c>
      <c r="F162" s="7">
        <f>F158+F160</f>
        <v>0</v>
      </c>
      <c r="G162" s="7">
        <f t="shared" ref="G162:K162" si="63">G158+G160</f>
        <v>0</v>
      </c>
      <c r="H162" s="7">
        <f t="shared" si="63"/>
        <v>0</v>
      </c>
      <c r="I162" s="7">
        <f t="shared" si="63"/>
        <v>0</v>
      </c>
      <c r="J162" s="7">
        <f t="shared" si="63"/>
        <v>0</v>
      </c>
      <c r="K162" s="7">
        <f t="shared" si="63"/>
        <v>0</v>
      </c>
      <c r="L162" s="7"/>
      <c r="M162" s="7">
        <f t="shared" ref="M162:AC162" si="64">M158+M160</f>
        <v>0</v>
      </c>
      <c r="N162" s="7">
        <f t="shared" si="64"/>
        <v>0</v>
      </c>
      <c r="O162" s="7">
        <f t="shared" si="64"/>
        <v>0</v>
      </c>
      <c r="P162" s="7">
        <f t="shared" si="64"/>
        <v>0</v>
      </c>
      <c r="Q162" s="7">
        <f t="shared" si="64"/>
        <v>0</v>
      </c>
      <c r="R162" s="7">
        <f t="shared" si="64"/>
        <v>0</v>
      </c>
      <c r="S162" s="7">
        <f t="shared" si="64"/>
        <v>0</v>
      </c>
      <c r="T162" s="7">
        <f t="shared" si="64"/>
        <v>0</v>
      </c>
      <c r="U162" s="7">
        <f t="shared" si="64"/>
        <v>0</v>
      </c>
      <c r="V162" s="7">
        <f t="shared" si="64"/>
        <v>0</v>
      </c>
      <c r="W162" s="7">
        <f t="shared" si="64"/>
        <v>0</v>
      </c>
      <c r="X162" s="7">
        <f t="shared" si="64"/>
        <v>0</v>
      </c>
      <c r="Y162" s="7">
        <f t="shared" si="64"/>
        <v>0</v>
      </c>
      <c r="Z162" s="7">
        <f t="shared" si="64"/>
        <v>0</v>
      </c>
      <c r="AA162" s="7">
        <f t="shared" si="64"/>
        <v>0</v>
      </c>
      <c r="AB162" s="7">
        <f t="shared" si="64"/>
        <v>0</v>
      </c>
      <c r="AC162" s="7">
        <f t="shared" si="64"/>
        <v>0</v>
      </c>
      <c r="AD162" s="31"/>
      <c r="AE162" s="30" t="str">
        <f t="shared" si="61"/>
        <v>Проверка пройдена</v>
      </c>
      <c r="AF162" s="30" t="str">
        <f t="shared" si="62"/>
        <v>Проверка пройдена</v>
      </c>
    </row>
    <row r="163" spans="1:32" ht="78.75" x14ac:dyDescent="0.3">
      <c r="A163" s="4"/>
      <c r="B163" s="4"/>
      <c r="C163" s="9" t="s">
        <v>803</v>
      </c>
      <c r="D163" s="7">
        <f t="shared" si="60"/>
        <v>0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30"/>
      <c r="AE163" s="30" t="str">
        <f t="shared" si="61"/>
        <v>Проверка пройдена</v>
      </c>
      <c r="AF163" s="30" t="str">
        <f t="shared" si="62"/>
        <v>Проверка пройдена</v>
      </c>
    </row>
    <row r="164" spans="1:32" x14ac:dyDescent="0.3">
      <c r="A164" s="4"/>
      <c r="B164" s="4"/>
      <c r="C164" s="9" t="s">
        <v>804</v>
      </c>
      <c r="D164" s="7">
        <f t="shared" si="60"/>
        <v>0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30"/>
      <c r="AE164" s="30" t="str">
        <f t="shared" si="61"/>
        <v>Проверка пройдена</v>
      </c>
      <c r="AF164" s="30" t="str">
        <f t="shared" si="62"/>
        <v>Проверка пройдена</v>
      </c>
    </row>
    <row r="165" spans="1:32" x14ac:dyDescent="0.3">
      <c r="A165" s="4"/>
      <c r="B165" s="4"/>
      <c r="C165" s="9" t="s">
        <v>805</v>
      </c>
      <c r="D165" s="7">
        <f t="shared" si="60"/>
        <v>0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30"/>
      <c r="AE165" s="30" t="str">
        <f t="shared" si="61"/>
        <v>Проверка пройдена</v>
      </c>
      <c r="AF165" s="30" t="str">
        <f t="shared" si="62"/>
        <v>Проверка пройдена</v>
      </c>
    </row>
    <row r="166" spans="1:32" x14ac:dyDescent="0.3">
      <c r="A166" s="4"/>
      <c r="B166" s="4"/>
      <c r="C166" s="9" t="s">
        <v>806</v>
      </c>
      <c r="D166" s="7">
        <f t="shared" si="60"/>
        <v>0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30"/>
      <c r="AE166" s="30" t="str">
        <f t="shared" si="61"/>
        <v>Проверка пройдена</v>
      </c>
      <c r="AF166" s="30" t="str">
        <f t="shared" si="62"/>
        <v>Проверка пройдена</v>
      </c>
    </row>
    <row r="167" spans="1:32" ht="21.6" customHeight="1" x14ac:dyDescent="0.3">
      <c r="A167" s="4"/>
      <c r="B167" s="4"/>
      <c r="C167" s="9" t="s">
        <v>807</v>
      </c>
      <c r="D167" s="7">
        <f t="shared" si="60"/>
        <v>0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30"/>
      <c r="AE167" s="30" t="str">
        <f t="shared" si="61"/>
        <v>Проверка пройдена</v>
      </c>
      <c r="AF167" s="30" t="str">
        <f t="shared" si="62"/>
        <v>Проверка пройдена</v>
      </c>
    </row>
    <row r="168" spans="1:32" ht="31.5" x14ac:dyDescent="0.3">
      <c r="A168" s="4"/>
      <c r="B168" s="4"/>
      <c r="C168" s="9" t="s">
        <v>808</v>
      </c>
      <c r="D168" s="7">
        <f t="shared" si="60"/>
        <v>0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30"/>
      <c r="AE168" s="30" t="str">
        <f t="shared" si="61"/>
        <v>Проверка пройдена</v>
      </c>
      <c r="AF168" s="30" t="str">
        <f t="shared" si="62"/>
        <v>Проверка пройдена</v>
      </c>
    </row>
    <row r="169" spans="1:32" ht="31.5" x14ac:dyDescent="0.3">
      <c r="A169" s="4"/>
      <c r="B169" s="4"/>
      <c r="C169" s="9" t="s">
        <v>809</v>
      </c>
      <c r="D169" s="7">
        <f t="shared" si="60"/>
        <v>0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30"/>
      <c r="AE169" s="30" t="str">
        <f t="shared" si="61"/>
        <v>Проверка пройдена</v>
      </c>
      <c r="AF169" s="30" t="str">
        <f t="shared" si="62"/>
        <v>Проверка пройдена</v>
      </c>
    </row>
    <row r="170" spans="1:32" ht="63" x14ac:dyDescent="0.3">
      <c r="A170" s="4"/>
      <c r="B170" s="4"/>
      <c r="C170" s="10" t="s">
        <v>799</v>
      </c>
      <c r="D170" s="7">
        <f t="shared" si="60"/>
        <v>0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30" t="str">
        <f>IF(D170&lt;=D162,IF(D170&lt;=D161,"Проверка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70" s="30" t="str">
        <f t="shared" si="61"/>
        <v>Проверка пройдена</v>
      </c>
      <c r="AF170" s="30" t="str">
        <f t="shared" si="62"/>
        <v>Проверка пройдена</v>
      </c>
    </row>
    <row r="171" spans="1:32" ht="31.5" x14ac:dyDescent="0.3">
      <c r="A171" s="4"/>
      <c r="B171" s="4"/>
      <c r="C171" s="11" t="s">
        <v>802</v>
      </c>
      <c r="D171" s="12" t="str">
        <f>IF(AND(D158&lt;=D157,D159&lt;=D158,D160&lt;=D157,D161&lt;=D157,D162=(D158+D160),D162=(D163+D164+D165+D166+D167+D168+D169),D170&lt;=D162,(D158+D160)&lt;=D157,D163&lt;=D162,D164&lt;=D162,D165&lt;=D162,D166&lt;=D162,D167&lt;=D162,D168&lt;=D162,D169&lt;=D162,D170&lt;=D161,D170&lt;=D162)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71" s="12" t="str">
        <f t="shared" ref="E171:AC171" si="65">IF(AND(E158&lt;=E157,E159&lt;=E158,E160&lt;=E157,E161&lt;=E157,E162=(E158+E160),E162=(E163+E164+E165+E166+E167+E168+E169),E170&lt;=E162,(E158+E160)&lt;=E157,E163&lt;=E162,E164&lt;=E162,E165&lt;=E162,E166&lt;=E162,E167&lt;=E162,E168&lt;=E162,E169&lt;=E162,E170&lt;=E161,E170&lt;=E162)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71" s="12" t="str">
        <f t="shared" si="65"/>
        <v>Проверка пройдена</v>
      </c>
      <c r="G171" s="12" t="str">
        <f t="shared" si="65"/>
        <v>Проверка пройдена</v>
      </c>
      <c r="H171" s="12" t="str">
        <f t="shared" si="65"/>
        <v>Проверка пройдена</v>
      </c>
      <c r="I171" s="12" t="str">
        <f t="shared" si="65"/>
        <v>Проверка пройдена</v>
      </c>
      <c r="J171" s="12" t="str">
        <f t="shared" si="65"/>
        <v>Проверка пройдена</v>
      </c>
      <c r="K171" s="12" t="str">
        <f t="shared" si="65"/>
        <v>Проверка пройдена</v>
      </c>
      <c r="L171" s="12" t="str">
        <f t="shared" si="65"/>
        <v>Проверка пройдена</v>
      </c>
      <c r="M171" s="12" t="str">
        <f t="shared" si="65"/>
        <v>Проверка пройдена</v>
      </c>
      <c r="N171" s="12" t="str">
        <f t="shared" si="65"/>
        <v>Проверка пройдена</v>
      </c>
      <c r="O171" s="12" t="str">
        <f t="shared" si="65"/>
        <v>Проверка пройдена</v>
      </c>
      <c r="P171" s="12" t="str">
        <f t="shared" si="65"/>
        <v>Проверка пройдена</v>
      </c>
      <c r="Q171" s="12" t="str">
        <f t="shared" si="65"/>
        <v>Проверка пройдена</v>
      </c>
      <c r="R171" s="12" t="str">
        <f t="shared" si="65"/>
        <v>Проверка пройдена</v>
      </c>
      <c r="S171" s="12" t="str">
        <f t="shared" si="65"/>
        <v>Проверка пройдена</v>
      </c>
      <c r="T171" s="12" t="str">
        <f t="shared" si="65"/>
        <v>Проверка пройдена</v>
      </c>
      <c r="U171" s="12" t="str">
        <f t="shared" si="65"/>
        <v>Проверка пройдена</v>
      </c>
      <c r="V171" s="12" t="str">
        <f t="shared" si="65"/>
        <v>Проверка пройдена</v>
      </c>
      <c r="W171" s="12" t="str">
        <f t="shared" si="65"/>
        <v>Проверка пройдена</v>
      </c>
      <c r="X171" s="12" t="str">
        <f t="shared" si="65"/>
        <v>Проверка пройдена</v>
      </c>
      <c r="Y171" s="12" t="str">
        <f t="shared" si="65"/>
        <v>Проверка пройдена</v>
      </c>
      <c r="Z171" s="12" t="str">
        <f t="shared" si="65"/>
        <v>Проверка пройдена</v>
      </c>
      <c r="AA171" s="12" t="str">
        <f t="shared" si="65"/>
        <v>Проверка пройдена</v>
      </c>
      <c r="AB171" s="12" t="str">
        <f t="shared" si="65"/>
        <v>Проверка пройдена</v>
      </c>
      <c r="AC171" s="12" t="str">
        <f t="shared" si="65"/>
        <v>Проверка пройдена</v>
      </c>
      <c r="AD171" s="5"/>
      <c r="AE171" s="13"/>
      <c r="AF171" s="13"/>
    </row>
    <row r="172" spans="1:32" s="3" customFormat="1" ht="63" x14ac:dyDescent="0.25">
      <c r="A172" s="4" t="s">
        <v>15</v>
      </c>
      <c r="B172" s="35" t="s">
        <v>161</v>
      </c>
      <c r="C172" s="6" t="s">
        <v>793</v>
      </c>
      <c r="D172" s="7">
        <f t="shared" ref="D172:D185" si="66">SUM(E172,H172,I172,L172,J172,K172,M172,N172,O172,P172,Q172,R172,S172,T172,U172,V172,Y172,Z172,AA172,AB172,AC172)</f>
        <v>76</v>
      </c>
      <c r="E172" s="7">
        <v>19</v>
      </c>
      <c r="F172" s="7">
        <v>1</v>
      </c>
      <c r="G172" s="7">
        <v>11</v>
      </c>
      <c r="H172" s="7"/>
      <c r="I172" s="7">
        <v>3</v>
      </c>
      <c r="J172" s="7">
        <v>35</v>
      </c>
      <c r="K172" s="7"/>
      <c r="L172" s="7">
        <v>14</v>
      </c>
      <c r="M172" s="7"/>
      <c r="N172" s="7"/>
      <c r="O172" s="7"/>
      <c r="P172" s="7"/>
      <c r="Q172" s="7"/>
      <c r="R172" s="7"/>
      <c r="S172" s="7"/>
      <c r="T172" s="7"/>
      <c r="U172" s="7"/>
      <c r="V172" s="7">
        <v>5</v>
      </c>
      <c r="W172" s="7"/>
      <c r="X172" s="7"/>
      <c r="Y172" s="7"/>
      <c r="Z172" s="7"/>
      <c r="AA172" s="7"/>
      <c r="AB172" s="7"/>
      <c r="AC172" s="7"/>
      <c r="AD172" s="30"/>
      <c r="AE172" s="30" t="str">
        <f t="shared" ref="AE172:AE185" si="67">IF(D172=SUM(E172,H172,I172,J172,K172,L172,M172,N172,O172,P172,Q172,R172,S172,T172,U172,V172,Y172,Z172,AA172,AB172,AC172),"Проверка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72" s="30" t="str">
        <f>IF(E172&lt;F172,"Внимание! Значения в графе 06 не могут превышать значения в графе 05",IF(E172&lt;G172,"Внимание! Значения в графе 07 не могут превышать значения в графе 05",IF(V172&lt;W172,"Внимание! Значения в графе 23 не могут превышать значения в графе 22",IF(V172&lt;X172,"Внимание! Значения в графе 24 не могут превышать значения в графе 22","Проверка пройдена"))))</f>
        <v>Проверка пройдена</v>
      </c>
    </row>
    <row r="173" spans="1:32" s="3" customFormat="1" ht="35.25" customHeight="1" x14ac:dyDescent="0.25">
      <c r="A173" s="4"/>
      <c r="B173" s="4"/>
      <c r="C173" s="8" t="s">
        <v>794</v>
      </c>
      <c r="D173" s="7">
        <f t="shared" si="66"/>
        <v>0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30" t="str">
        <f>IF(D173&lt;=D172,"Проверка пройдена","Внимание! Значение по строке 02 дожно быть меньше или равно значению по строке 01")</f>
        <v>Проверка пройдена</v>
      </c>
      <c r="AE173" s="30" t="str">
        <f t="shared" si="67"/>
        <v>Проверка пройдена</v>
      </c>
      <c r="AF173" s="30" t="str">
        <f t="shared" ref="AF173:AF185" si="68">IF(E173&lt;F173,"Внимание! Значения в графе 06 не могут превышать значения в графе 05",IF(E173&lt;G173,"Внимание! Значения в графе 07 не могут превышать значения в графе 05",IF(V173&lt;W173,"Внимание! Значения в графе 23 не могут превышать значения в графе 22",IF(V173&lt;X173,"Внимание! Значения в графе 24 не могут превышать значения в графе 22","Проверка пройдена"))))</f>
        <v>Проверка пройдена</v>
      </c>
    </row>
    <row r="174" spans="1:32" s="3" customFormat="1" ht="35.25" customHeight="1" x14ac:dyDescent="0.25">
      <c r="A174" s="4"/>
      <c r="B174" s="4"/>
      <c r="C174" s="8" t="s">
        <v>795</v>
      </c>
      <c r="D174" s="7">
        <f t="shared" si="66"/>
        <v>0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30" t="str">
        <f>IF(D174&lt;=D173,"Проверка пройдена","Внимание! Значение по строке 03 должно быть меньше или равно значения в строке 02")</f>
        <v>Проверка пройдена</v>
      </c>
      <c r="AE174" s="30" t="str">
        <f t="shared" si="67"/>
        <v>Проверка пройдена</v>
      </c>
      <c r="AF174" s="30" t="str">
        <f t="shared" si="68"/>
        <v>Проверка пройдена</v>
      </c>
    </row>
    <row r="175" spans="1:32" s="3" customFormat="1" ht="36.75" customHeight="1" x14ac:dyDescent="0.25">
      <c r="A175" s="4"/>
      <c r="B175" s="4"/>
      <c r="C175" s="8" t="s">
        <v>796</v>
      </c>
      <c r="D175" s="7">
        <f t="shared" si="66"/>
        <v>4</v>
      </c>
      <c r="E175" s="7">
        <v>2</v>
      </c>
      <c r="F175" s="7">
        <v>1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>
        <v>2</v>
      </c>
      <c r="W175" s="7"/>
      <c r="X175" s="7"/>
      <c r="Y175" s="7"/>
      <c r="Z175" s="7"/>
      <c r="AA175" s="7"/>
      <c r="AB175" s="7"/>
      <c r="AC175" s="7"/>
      <c r="AD175" s="30" t="str">
        <f>IF(D175&lt;=D172,"Проверка пройдена","Внимание! Значение по строке 04 дожно быть  меньше или равно значению по строке 01")</f>
        <v>Проверка пройдена</v>
      </c>
      <c r="AE175" s="30" t="str">
        <f t="shared" si="67"/>
        <v>Проверка пройдена</v>
      </c>
      <c r="AF175" s="30" t="str">
        <f t="shared" si="68"/>
        <v>Проверка пройдена</v>
      </c>
    </row>
    <row r="176" spans="1:32" s="3" customFormat="1" ht="15.75" x14ac:dyDescent="0.25">
      <c r="A176" s="4"/>
      <c r="B176" s="4"/>
      <c r="C176" s="8" t="s">
        <v>797</v>
      </c>
      <c r="D176" s="7">
        <f t="shared" si="66"/>
        <v>0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30" t="str">
        <f>IF(D176&lt;=D172,"Проверка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76" s="30" t="str">
        <f t="shared" si="67"/>
        <v>Проверка пройдена</v>
      </c>
      <c r="AF176" s="30" t="str">
        <f t="shared" si="68"/>
        <v>Проверка пройдена</v>
      </c>
    </row>
    <row r="177" spans="1:32" s="3" customFormat="1" ht="63" x14ac:dyDescent="0.25">
      <c r="A177" s="4"/>
      <c r="B177" s="4"/>
      <c r="C177" s="9" t="s">
        <v>798</v>
      </c>
      <c r="D177" s="7">
        <f t="shared" si="66"/>
        <v>4</v>
      </c>
      <c r="E177" s="7">
        <v>2</v>
      </c>
      <c r="F177" s="7">
        <f>F173+F175</f>
        <v>1</v>
      </c>
      <c r="G177" s="7">
        <f t="shared" ref="G177:K177" si="69">G173+G175</f>
        <v>0</v>
      </c>
      <c r="H177" s="7">
        <f t="shared" si="69"/>
        <v>0</v>
      </c>
      <c r="I177" s="7">
        <f t="shared" si="69"/>
        <v>0</v>
      </c>
      <c r="J177" s="7">
        <f t="shared" si="69"/>
        <v>0</v>
      </c>
      <c r="K177" s="7">
        <f t="shared" si="69"/>
        <v>0</v>
      </c>
      <c r="L177" s="7"/>
      <c r="M177" s="7">
        <f t="shared" ref="M177:AC177" si="70">M173+M175</f>
        <v>0</v>
      </c>
      <c r="N177" s="7">
        <f t="shared" si="70"/>
        <v>0</v>
      </c>
      <c r="O177" s="7">
        <f t="shared" si="70"/>
        <v>0</v>
      </c>
      <c r="P177" s="7">
        <f t="shared" si="70"/>
        <v>0</v>
      </c>
      <c r="Q177" s="7">
        <f t="shared" si="70"/>
        <v>0</v>
      </c>
      <c r="R177" s="7">
        <f t="shared" si="70"/>
        <v>0</v>
      </c>
      <c r="S177" s="7">
        <f t="shared" si="70"/>
        <v>0</v>
      </c>
      <c r="T177" s="7">
        <f t="shared" si="70"/>
        <v>0</v>
      </c>
      <c r="U177" s="7">
        <f t="shared" si="70"/>
        <v>0</v>
      </c>
      <c r="V177" s="7">
        <f t="shared" si="70"/>
        <v>2</v>
      </c>
      <c r="W177" s="7">
        <f t="shared" si="70"/>
        <v>0</v>
      </c>
      <c r="X177" s="7">
        <f t="shared" si="70"/>
        <v>0</v>
      </c>
      <c r="Y177" s="7">
        <f t="shared" si="70"/>
        <v>0</v>
      </c>
      <c r="Z177" s="7">
        <f t="shared" si="70"/>
        <v>0</v>
      </c>
      <c r="AA177" s="7">
        <f t="shared" si="70"/>
        <v>0</v>
      </c>
      <c r="AB177" s="7">
        <f t="shared" si="70"/>
        <v>0</v>
      </c>
      <c r="AC177" s="7">
        <f t="shared" si="70"/>
        <v>0</v>
      </c>
      <c r="AD177" s="31"/>
      <c r="AE177" s="30" t="str">
        <f t="shared" si="67"/>
        <v>Проверка пройдена</v>
      </c>
      <c r="AF177" s="30" t="str">
        <f t="shared" si="68"/>
        <v>Проверка пройдена</v>
      </c>
    </row>
    <row r="178" spans="1:32" ht="78.75" x14ac:dyDescent="0.3">
      <c r="A178" s="4"/>
      <c r="B178" s="4"/>
      <c r="C178" s="9" t="s">
        <v>803</v>
      </c>
      <c r="D178" s="7">
        <f t="shared" si="66"/>
        <v>0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30"/>
      <c r="AE178" s="30" t="str">
        <f t="shared" si="67"/>
        <v>Проверка пройдена</v>
      </c>
      <c r="AF178" s="30" t="str">
        <f t="shared" si="68"/>
        <v>Проверка пройдена</v>
      </c>
    </row>
    <row r="179" spans="1:32" x14ac:dyDescent="0.3">
      <c r="A179" s="4"/>
      <c r="B179" s="4"/>
      <c r="C179" s="9" t="s">
        <v>804</v>
      </c>
      <c r="D179" s="7">
        <f t="shared" si="66"/>
        <v>2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>
        <v>2</v>
      </c>
      <c r="W179" s="7"/>
      <c r="X179" s="7"/>
      <c r="Y179" s="7"/>
      <c r="Z179" s="7"/>
      <c r="AA179" s="7"/>
      <c r="AB179" s="7"/>
      <c r="AC179" s="7"/>
      <c r="AD179" s="30"/>
      <c r="AE179" s="30" t="str">
        <f t="shared" si="67"/>
        <v>Проверка пройдена</v>
      </c>
      <c r="AF179" s="30" t="str">
        <f t="shared" si="68"/>
        <v>Проверка пройдена</v>
      </c>
    </row>
    <row r="180" spans="1:32" x14ac:dyDescent="0.3">
      <c r="A180" s="4"/>
      <c r="B180" s="4"/>
      <c r="C180" s="9" t="s">
        <v>805</v>
      </c>
      <c r="D180" s="7">
        <f t="shared" si="66"/>
        <v>0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30"/>
      <c r="AE180" s="30" t="str">
        <f t="shared" si="67"/>
        <v>Проверка пройдена</v>
      </c>
      <c r="AF180" s="30" t="str">
        <f t="shared" si="68"/>
        <v>Проверка пройдена</v>
      </c>
    </row>
    <row r="181" spans="1:32" x14ac:dyDescent="0.3">
      <c r="A181" s="4"/>
      <c r="B181" s="4"/>
      <c r="C181" s="9" t="s">
        <v>806</v>
      </c>
      <c r="D181" s="7">
        <f t="shared" si="66"/>
        <v>0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30"/>
      <c r="AE181" s="30" t="str">
        <f t="shared" si="67"/>
        <v>Проверка пройдена</v>
      </c>
      <c r="AF181" s="30" t="str">
        <f t="shared" si="68"/>
        <v>Проверка пройдена</v>
      </c>
    </row>
    <row r="182" spans="1:32" ht="21.6" customHeight="1" x14ac:dyDescent="0.3">
      <c r="A182" s="4"/>
      <c r="B182" s="4"/>
      <c r="C182" s="9" t="s">
        <v>807</v>
      </c>
      <c r="D182" s="7">
        <f t="shared" si="66"/>
        <v>0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30"/>
      <c r="AE182" s="30" t="str">
        <f t="shared" si="67"/>
        <v>Проверка пройдена</v>
      </c>
      <c r="AF182" s="30" t="str">
        <f t="shared" si="68"/>
        <v>Проверка пройдена</v>
      </c>
    </row>
    <row r="183" spans="1:32" ht="31.5" x14ac:dyDescent="0.3">
      <c r="A183" s="4"/>
      <c r="B183" s="4"/>
      <c r="C183" s="9" t="s">
        <v>808</v>
      </c>
      <c r="D183" s="7">
        <f t="shared" si="66"/>
        <v>0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30"/>
      <c r="AE183" s="30" t="str">
        <f t="shared" si="67"/>
        <v>Проверка пройдена</v>
      </c>
      <c r="AF183" s="30" t="str">
        <f t="shared" si="68"/>
        <v>Проверка пройдена</v>
      </c>
    </row>
    <row r="184" spans="1:32" ht="31.5" x14ac:dyDescent="0.3">
      <c r="A184" s="4"/>
      <c r="B184" s="4"/>
      <c r="C184" s="9" t="s">
        <v>809</v>
      </c>
      <c r="D184" s="7">
        <f t="shared" si="66"/>
        <v>2</v>
      </c>
      <c r="E184" s="7">
        <v>2</v>
      </c>
      <c r="F184" s="7">
        <v>1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30"/>
      <c r="AE184" s="30" t="str">
        <f t="shared" si="67"/>
        <v>Проверка пройдена</v>
      </c>
      <c r="AF184" s="30" t="str">
        <f t="shared" si="68"/>
        <v>Проверка пройдена</v>
      </c>
    </row>
    <row r="185" spans="1:32" ht="63" x14ac:dyDescent="0.3">
      <c r="A185" s="4"/>
      <c r="B185" s="4"/>
      <c r="C185" s="10" t="s">
        <v>799</v>
      </c>
      <c r="D185" s="7">
        <f t="shared" si="66"/>
        <v>0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30" t="str">
        <f>IF(D185&lt;=D177,IF(D185&lt;=D176,"Проверка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185" s="30" t="str">
        <f t="shared" si="67"/>
        <v>Проверка пройдена</v>
      </c>
      <c r="AF185" s="30" t="str">
        <f t="shared" si="68"/>
        <v>Проверка пройдена</v>
      </c>
    </row>
    <row r="186" spans="1:32" ht="31.5" x14ac:dyDescent="0.3">
      <c r="A186" s="4"/>
      <c r="B186" s="4"/>
      <c r="C186" s="11" t="s">
        <v>802</v>
      </c>
      <c r="D186" s="12" t="str">
        <f>IF(AND(D173&lt;=D172,D174&lt;=D173,D175&lt;=D172,D176&lt;=D172,D177=(D173+D175),D177=(D178+D179+D180+D181+D182+D183+D184),D185&lt;=D177,(D173+D175)&lt;=D172,D178&lt;=D177,D179&lt;=D177,D180&lt;=D177,D181&lt;=D177,D182&lt;=D177,D183&lt;=D177,D184&lt;=D177,D185&lt;=D176,D185&lt;=D177)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186" s="12" t="str">
        <f t="shared" ref="E186:AC186" si="71">IF(AND(E173&lt;=E172,E174&lt;=E173,E175&lt;=E172,E176&lt;=E172,E177=(E173+E175),E177=(E178+E179+E180+E181+E182+E183+E184),E185&lt;=E177,(E173+E175)&lt;=E172,E178&lt;=E177,E179&lt;=E177,E180&lt;=E177,E181&lt;=E177,E182&lt;=E177,E183&lt;=E177,E184&lt;=E177,E185&lt;=E176,E185&lt;=E177)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86" s="12" t="str">
        <f t="shared" si="71"/>
        <v>Проверка пройдена</v>
      </c>
      <c r="G186" s="12" t="str">
        <f t="shared" si="71"/>
        <v>Проверка пройдена</v>
      </c>
      <c r="H186" s="12" t="str">
        <f t="shared" si="71"/>
        <v>Проверка пройдена</v>
      </c>
      <c r="I186" s="12" t="str">
        <f t="shared" si="71"/>
        <v>Проверка пройдена</v>
      </c>
      <c r="J186" s="12" t="str">
        <f t="shared" si="71"/>
        <v>Проверка пройдена</v>
      </c>
      <c r="K186" s="12" t="str">
        <f t="shared" si="71"/>
        <v>Проверка пройдена</v>
      </c>
      <c r="L186" s="12" t="str">
        <f t="shared" si="71"/>
        <v>Проверка пройдена</v>
      </c>
      <c r="M186" s="12" t="str">
        <f t="shared" si="71"/>
        <v>Проверка пройдена</v>
      </c>
      <c r="N186" s="12" t="str">
        <f t="shared" si="71"/>
        <v>Проверка пройдена</v>
      </c>
      <c r="O186" s="12" t="str">
        <f t="shared" si="71"/>
        <v>Проверка пройдена</v>
      </c>
      <c r="P186" s="12" t="str">
        <f t="shared" si="71"/>
        <v>Проверка пройдена</v>
      </c>
      <c r="Q186" s="12" t="str">
        <f t="shared" si="71"/>
        <v>Проверка пройдена</v>
      </c>
      <c r="R186" s="12" t="str">
        <f t="shared" si="71"/>
        <v>Проверка пройдена</v>
      </c>
      <c r="S186" s="12" t="str">
        <f t="shared" si="71"/>
        <v>Проверка пройдена</v>
      </c>
      <c r="T186" s="12" t="str">
        <f t="shared" si="71"/>
        <v>Проверка пройдена</v>
      </c>
      <c r="U186" s="12" t="str">
        <f t="shared" si="71"/>
        <v>Проверка пройдена</v>
      </c>
      <c r="V186" s="12" t="str">
        <f t="shared" si="71"/>
        <v>Проверка пройдена</v>
      </c>
      <c r="W186" s="12" t="str">
        <f t="shared" si="71"/>
        <v>Проверка пройдена</v>
      </c>
      <c r="X186" s="12" t="str">
        <f t="shared" si="71"/>
        <v>Проверка пройдена</v>
      </c>
      <c r="Y186" s="12" t="str">
        <f t="shared" si="71"/>
        <v>Проверка пройдена</v>
      </c>
      <c r="Z186" s="12" t="str">
        <f t="shared" si="71"/>
        <v>Проверка пройдена</v>
      </c>
      <c r="AA186" s="12" t="str">
        <f t="shared" si="71"/>
        <v>Проверка пройдена</v>
      </c>
      <c r="AB186" s="12" t="str">
        <f t="shared" si="71"/>
        <v>Проверка пройдена</v>
      </c>
      <c r="AC186" s="12" t="str">
        <f t="shared" si="71"/>
        <v>Проверка пройдена</v>
      </c>
      <c r="AD186" s="5"/>
      <c r="AE186" s="13"/>
      <c r="AF186" s="13"/>
    </row>
    <row r="187" spans="1:32" s="3" customFormat="1" ht="126" x14ac:dyDescent="0.25">
      <c r="A187" s="4" t="s">
        <v>15</v>
      </c>
      <c r="B187" s="34" t="s">
        <v>855</v>
      </c>
      <c r="C187" s="6" t="s">
        <v>793</v>
      </c>
      <c r="D187" s="7">
        <f t="shared" ref="D187:D200" si="72">SUM(E187,H187,I187,L187,J187,K187,M187,N187,O187,P187,Q187,R187,S187,T187,U187,V187,Y187,Z187,AA187,AB187,AC187)</f>
        <v>24</v>
      </c>
      <c r="E187" s="7">
        <v>8</v>
      </c>
      <c r="F187" s="7"/>
      <c r="G187" s="7">
        <v>5</v>
      </c>
      <c r="H187" s="7"/>
      <c r="I187" s="7"/>
      <c r="J187" s="7">
        <v>10</v>
      </c>
      <c r="K187" s="7"/>
      <c r="L187" s="7">
        <v>2</v>
      </c>
      <c r="M187" s="7"/>
      <c r="N187" s="7"/>
      <c r="O187" s="7"/>
      <c r="P187" s="7"/>
      <c r="Q187" s="7"/>
      <c r="R187" s="7"/>
      <c r="S187" s="7"/>
      <c r="T187" s="7"/>
      <c r="U187" s="7"/>
      <c r="V187" s="7">
        <v>2</v>
      </c>
      <c r="W187" s="7"/>
      <c r="X187" s="7"/>
      <c r="Y187" s="7"/>
      <c r="Z187" s="7"/>
      <c r="AA187" s="7">
        <v>2</v>
      </c>
      <c r="AB187" s="7"/>
      <c r="AC187" s="7"/>
      <c r="AD187" s="30"/>
      <c r="AE187" s="30" t="str">
        <f t="shared" ref="AE187:AE200" si="73">IF(D187=SUM(E187,H187,I187,J187,K187,L187,M187,N187,O187,P187,Q187,R187,S187,T187,U187,V187,Y187,Z187,AA187,AB187,AC187),"Проверка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F187" s="30" t="str">
        <f>IF(E187&lt;F187,"Внимание! Значения в графе 06 не могут превышать значения в графе 05",IF(E187&lt;G187,"Внимание! Значения в графе 07 не могут превышать значения в графе 05",IF(V187&lt;W187,"Внимание! Значения в графе 23 не могут превышать значения в графе 22",IF(V187&lt;X187,"Внимание! Значения в графе 24 не могут превышать значения в графе 22","Проверка пройдена"))))</f>
        <v>Проверка пройдена</v>
      </c>
    </row>
    <row r="188" spans="1:32" s="3" customFormat="1" ht="35.25" customHeight="1" x14ac:dyDescent="0.25">
      <c r="A188" s="4"/>
      <c r="B188" s="4"/>
      <c r="C188" s="8" t="s">
        <v>794</v>
      </c>
      <c r="D188" s="7">
        <f t="shared" si="72"/>
        <v>0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30" t="str">
        <f>IF(D188&lt;=D187,"Проверка пройдена","Внимание! Значение по строке 02 дожно быть меньше или равно значению по строке 01")</f>
        <v>Проверка пройдена</v>
      </c>
      <c r="AE188" s="30" t="str">
        <f t="shared" si="73"/>
        <v>Проверка пройдена</v>
      </c>
      <c r="AF188" s="30" t="str">
        <f t="shared" ref="AF188:AF200" si="74">IF(E188&lt;F188,"Внимание! Значения в графе 06 не могут превышать значения в графе 05",IF(E188&lt;G188,"Внимание! Значения в графе 07 не могут превышать значения в графе 05",IF(V188&lt;W188,"Внимание! Значения в графе 23 не могут превышать значения в графе 22",IF(V188&lt;X188,"Внимание! Значения в графе 24 не могут превышать значения в графе 22","Проверка пройдена"))))</f>
        <v>Проверка пройдена</v>
      </c>
    </row>
    <row r="189" spans="1:32" s="3" customFormat="1" ht="35.25" customHeight="1" x14ac:dyDescent="0.25">
      <c r="A189" s="4"/>
      <c r="B189" s="4"/>
      <c r="C189" s="8" t="s">
        <v>795</v>
      </c>
      <c r="D189" s="7">
        <f t="shared" si="72"/>
        <v>0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30" t="str">
        <f>IF(D189&lt;=D188,"Проверка пройдена","Внимание! Значение по строке 03 должно быть меньше или равно значения в строке 02")</f>
        <v>Проверка пройдена</v>
      </c>
      <c r="AE189" s="30" t="str">
        <f t="shared" si="73"/>
        <v>Проверка пройдена</v>
      </c>
      <c r="AF189" s="30" t="str">
        <f t="shared" si="74"/>
        <v>Проверка пройдена</v>
      </c>
    </row>
    <row r="190" spans="1:32" s="3" customFormat="1" ht="36.75" customHeight="1" x14ac:dyDescent="0.25">
      <c r="A190" s="4"/>
      <c r="B190" s="4"/>
      <c r="C190" s="8" t="s">
        <v>796</v>
      </c>
      <c r="D190" s="7">
        <f t="shared" si="72"/>
        <v>0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30" t="str">
        <f>IF(D190&lt;=D187,"Проверка пройдена","Внимание! Значение по строке 04 дожно быть  меньше или равно значению по строке 01")</f>
        <v>Проверка пройдена</v>
      </c>
      <c r="AE190" s="30" t="str">
        <f t="shared" si="73"/>
        <v>Проверка пройдена</v>
      </c>
      <c r="AF190" s="30" t="str">
        <f t="shared" si="74"/>
        <v>Проверка пройдена</v>
      </c>
    </row>
    <row r="191" spans="1:32" s="3" customFormat="1" ht="15.75" x14ac:dyDescent="0.25">
      <c r="A191" s="4"/>
      <c r="B191" s="4"/>
      <c r="C191" s="8" t="s">
        <v>797</v>
      </c>
      <c r="D191" s="7">
        <f t="shared" si="72"/>
        <v>0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30" t="str">
        <f>IF(D191&lt;=D187,"Проверка пройдена","Внимание! Значение по строке 05 дожно быть меньше или равно значению значения по строке 01")</f>
        <v>Проверка пройдена</v>
      </c>
      <c r="AE191" s="30" t="str">
        <f t="shared" si="73"/>
        <v>Проверка пройдена</v>
      </c>
      <c r="AF191" s="30" t="str">
        <f t="shared" si="74"/>
        <v>Проверка пройдена</v>
      </c>
    </row>
    <row r="192" spans="1:32" s="3" customFormat="1" ht="63" x14ac:dyDescent="0.25">
      <c r="A192" s="4"/>
      <c r="B192" s="4"/>
      <c r="C192" s="9" t="s">
        <v>798</v>
      </c>
      <c r="D192" s="7">
        <f t="shared" si="72"/>
        <v>0</v>
      </c>
      <c r="E192" s="7">
        <f>E188+E190</f>
        <v>0</v>
      </c>
      <c r="F192" s="7">
        <f>F188+F190</f>
        <v>0</v>
      </c>
      <c r="G192" s="7">
        <f t="shared" ref="G192:K192" si="75">G188+G190</f>
        <v>0</v>
      </c>
      <c r="H192" s="7">
        <f t="shared" si="75"/>
        <v>0</v>
      </c>
      <c r="I192" s="7">
        <f t="shared" si="75"/>
        <v>0</v>
      </c>
      <c r="J192" s="7">
        <f t="shared" si="75"/>
        <v>0</v>
      </c>
      <c r="K192" s="7">
        <f t="shared" si="75"/>
        <v>0</v>
      </c>
      <c r="L192" s="7"/>
      <c r="M192" s="7">
        <f t="shared" ref="M192:AC192" si="76">M188+M190</f>
        <v>0</v>
      </c>
      <c r="N192" s="7">
        <f t="shared" si="76"/>
        <v>0</v>
      </c>
      <c r="O192" s="7">
        <f t="shared" si="76"/>
        <v>0</v>
      </c>
      <c r="P192" s="7">
        <f t="shared" si="76"/>
        <v>0</v>
      </c>
      <c r="Q192" s="7">
        <f t="shared" si="76"/>
        <v>0</v>
      </c>
      <c r="R192" s="7">
        <f t="shared" si="76"/>
        <v>0</v>
      </c>
      <c r="S192" s="7">
        <f t="shared" si="76"/>
        <v>0</v>
      </c>
      <c r="T192" s="7">
        <f t="shared" si="76"/>
        <v>0</v>
      </c>
      <c r="U192" s="7">
        <f t="shared" si="76"/>
        <v>0</v>
      </c>
      <c r="V192" s="7">
        <f t="shared" si="76"/>
        <v>0</v>
      </c>
      <c r="W192" s="7">
        <f t="shared" si="76"/>
        <v>0</v>
      </c>
      <c r="X192" s="7">
        <f t="shared" si="76"/>
        <v>0</v>
      </c>
      <c r="Y192" s="7">
        <f t="shared" si="76"/>
        <v>0</v>
      </c>
      <c r="Z192" s="7">
        <f t="shared" si="76"/>
        <v>0</v>
      </c>
      <c r="AA192" s="7">
        <f t="shared" si="76"/>
        <v>0</v>
      </c>
      <c r="AB192" s="7">
        <f t="shared" si="76"/>
        <v>0</v>
      </c>
      <c r="AC192" s="7">
        <f t="shared" si="76"/>
        <v>0</v>
      </c>
      <c r="AD192" s="31"/>
      <c r="AE192" s="30" t="str">
        <f t="shared" si="73"/>
        <v>Проверка пройдена</v>
      </c>
      <c r="AF192" s="30" t="str">
        <f t="shared" si="74"/>
        <v>Проверка пройдена</v>
      </c>
    </row>
    <row r="193" spans="1:32" ht="78.75" x14ac:dyDescent="0.3">
      <c r="A193" s="4"/>
      <c r="B193" s="4"/>
      <c r="C193" s="9" t="s">
        <v>803</v>
      </c>
      <c r="D193" s="7">
        <f t="shared" si="72"/>
        <v>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30"/>
      <c r="AE193" s="30" t="str">
        <f t="shared" si="73"/>
        <v>Проверка пройдена</v>
      </c>
      <c r="AF193" s="30" t="str">
        <f t="shared" si="74"/>
        <v>Проверка пройдена</v>
      </c>
    </row>
    <row r="194" spans="1:32" x14ac:dyDescent="0.3">
      <c r="A194" s="4"/>
      <c r="B194" s="4"/>
      <c r="C194" s="9" t="s">
        <v>804</v>
      </c>
      <c r="D194" s="7">
        <f t="shared" si="72"/>
        <v>0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30"/>
      <c r="AE194" s="30" t="str">
        <f t="shared" si="73"/>
        <v>Проверка пройдена</v>
      </c>
      <c r="AF194" s="30" t="str">
        <f t="shared" si="74"/>
        <v>Проверка пройдена</v>
      </c>
    </row>
    <row r="195" spans="1:32" x14ac:dyDescent="0.3">
      <c r="A195" s="4"/>
      <c r="B195" s="4"/>
      <c r="C195" s="9" t="s">
        <v>805</v>
      </c>
      <c r="D195" s="7">
        <f t="shared" si="72"/>
        <v>0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30"/>
      <c r="AE195" s="30" t="str">
        <f t="shared" si="73"/>
        <v>Проверка пройдена</v>
      </c>
      <c r="AF195" s="30" t="str">
        <f t="shared" si="74"/>
        <v>Проверка пройдена</v>
      </c>
    </row>
    <row r="196" spans="1:32" x14ac:dyDescent="0.3">
      <c r="A196" s="4"/>
      <c r="B196" s="4"/>
      <c r="C196" s="9" t="s">
        <v>806</v>
      </c>
      <c r="D196" s="7">
        <f t="shared" si="72"/>
        <v>0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30"/>
      <c r="AE196" s="30" t="str">
        <f t="shared" si="73"/>
        <v>Проверка пройдена</v>
      </c>
      <c r="AF196" s="30" t="str">
        <f t="shared" si="74"/>
        <v>Проверка пройдена</v>
      </c>
    </row>
    <row r="197" spans="1:32" ht="21.6" customHeight="1" x14ac:dyDescent="0.3">
      <c r="A197" s="4"/>
      <c r="B197" s="4"/>
      <c r="C197" s="9" t="s">
        <v>807</v>
      </c>
      <c r="D197" s="7">
        <f t="shared" si="72"/>
        <v>0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30"/>
      <c r="AE197" s="30" t="str">
        <f t="shared" si="73"/>
        <v>Проверка пройдена</v>
      </c>
      <c r="AF197" s="30" t="str">
        <f t="shared" si="74"/>
        <v>Проверка пройдена</v>
      </c>
    </row>
    <row r="198" spans="1:32" ht="31.5" x14ac:dyDescent="0.3">
      <c r="A198" s="4"/>
      <c r="B198" s="4"/>
      <c r="C198" s="9" t="s">
        <v>808</v>
      </c>
      <c r="D198" s="7">
        <f t="shared" si="72"/>
        <v>0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30"/>
      <c r="AE198" s="30" t="str">
        <f t="shared" si="73"/>
        <v>Проверка пройдена</v>
      </c>
      <c r="AF198" s="30" t="str">
        <f t="shared" si="74"/>
        <v>Проверка пройдена</v>
      </c>
    </row>
    <row r="199" spans="1:32" ht="31.5" x14ac:dyDescent="0.3">
      <c r="A199" s="4"/>
      <c r="B199" s="4"/>
      <c r="C199" s="9" t="s">
        <v>809</v>
      </c>
      <c r="D199" s="7">
        <f t="shared" si="72"/>
        <v>0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30"/>
      <c r="AE199" s="30" t="str">
        <f t="shared" si="73"/>
        <v>Проверка пройдена</v>
      </c>
      <c r="AF199" s="30" t="str">
        <f t="shared" si="74"/>
        <v>Проверка пройдена</v>
      </c>
    </row>
    <row r="200" spans="1:32" ht="63" x14ac:dyDescent="0.3">
      <c r="A200" s="4"/>
      <c r="B200" s="4"/>
      <c r="C200" s="10" t="s">
        <v>799</v>
      </c>
      <c r="D200" s="7">
        <f t="shared" si="72"/>
        <v>0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30" t="str">
        <f>IF(D200&lt;=D192,IF(D200&lt;=D191,"Проверка пройдена","Значение в строке 14 должно быть меньше или равно значению в строке 05"),"Значение в строке 14 должно быть меньше или равно значению в строке 06")</f>
        <v>Проверка пройдена</v>
      </c>
      <c r="AE200" s="30" t="str">
        <f t="shared" si="73"/>
        <v>Проверка пройдена</v>
      </c>
      <c r="AF200" s="30" t="str">
        <f t="shared" si="74"/>
        <v>Проверка пройдена</v>
      </c>
    </row>
    <row r="201" spans="1:32" ht="31.5" x14ac:dyDescent="0.3">
      <c r="A201" s="4"/>
      <c r="B201" s="4"/>
      <c r="C201" s="11" t="s">
        <v>802</v>
      </c>
      <c r="D201" s="12" t="str">
        <f>IF(AND(D188&lt;=D187,D189&lt;=D188,D190&lt;=D187,D191&lt;=D187,D192=(D188+D190),D192=(D193+D194+D195+D196+D197+D198+D199),D200&lt;=D192,(D188+D190)&lt;=D187,D193&lt;=D192,D194&lt;=D192,D195&lt;=D192,D196&lt;=D192,D197&lt;=D192,D198&lt;=D192,D199&lt;=D192,D200&lt;=D191,D200&lt;=D192)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E201" s="12" t="str">
        <f t="shared" ref="E201:AC201" si="77">IF(AND(E188&lt;=E187,E189&lt;=E188,E190&lt;=E187,E191&lt;=E187,E192=(E188+E190),E192=(E193+E194+E195+E196+E197+E198+E199),E200&lt;=E192,(E188+E190)&lt;=E187,E193&lt;=E192,E194&lt;=E192,E195&lt;=E192,E196&lt;=E192,E197&lt;=E192,E198&lt;=E192,E199&lt;=E192,E200&lt;=E191,E200&lt;=E192)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01" s="12" t="str">
        <f t="shared" si="77"/>
        <v>Проверка пройдена</v>
      </c>
      <c r="G201" s="12" t="str">
        <f t="shared" si="77"/>
        <v>Проверка пройдена</v>
      </c>
      <c r="H201" s="12" t="str">
        <f t="shared" si="77"/>
        <v>Проверка пройдена</v>
      </c>
      <c r="I201" s="12" t="str">
        <f t="shared" si="77"/>
        <v>Проверка пройдена</v>
      </c>
      <c r="J201" s="12" t="str">
        <f t="shared" si="77"/>
        <v>Проверка пройдена</v>
      </c>
      <c r="K201" s="12" t="str">
        <f t="shared" si="77"/>
        <v>Проверка пройдена</v>
      </c>
      <c r="L201" s="12" t="str">
        <f t="shared" si="77"/>
        <v>Проверка пройдена</v>
      </c>
      <c r="M201" s="12" t="str">
        <f t="shared" si="77"/>
        <v>Проверка пройдена</v>
      </c>
      <c r="N201" s="12" t="str">
        <f t="shared" si="77"/>
        <v>Проверка пройдена</v>
      </c>
      <c r="O201" s="12" t="str">
        <f t="shared" si="77"/>
        <v>Проверка пройдена</v>
      </c>
      <c r="P201" s="12" t="str">
        <f t="shared" si="77"/>
        <v>Проверка пройдена</v>
      </c>
      <c r="Q201" s="12" t="str">
        <f t="shared" si="77"/>
        <v>Проверка пройдена</v>
      </c>
      <c r="R201" s="12" t="str">
        <f t="shared" si="77"/>
        <v>Проверка пройдена</v>
      </c>
      <c r="S201" s="12" t="str">
        <f t="shared" si="77"/>
        <v>Проверка пройдена</v>
      </c>
      <c r="T201" s="12" t="str">
        <f t="shared" si="77"/>
        <v>Проверка пройдена</v>
      </c>
      <c r="U201" s="12" t="str">
        <f t="shared" si="77"/>
        <v>Проверка пройдена</v>
      </c>
      <c r="V201" s="12" t="str">
        <f t="shared" si="77"/>
        <v>Проверка пройдена</v>
      </c>
      <c r="W201" s="12" t="str">
        <f t="shared" si="77"/>
        <v>Проверка пройдена</v>
      </c>
      <c r="X201" s="12" t="str">
        <f t="shared" si="77"/>
        <v>Проверка пройдена</v>
      </c>
      <c r="Y201" s="12" t="str">
        <f t="shared" si="77"/>
        <v>Проверка пройдена</v>
      </c>
      <c r="Z201" s="12" t="str">
        <f t="shared" si="77"/>
        <v>Проверка пройдена</v>
      </c>
      <c r="AA201" s="12" t="str">
        <f t="shared" si="77"/>
        <v>Проверка пройдена</v>
      </c>
      <c r="AB201" s="12" t="str">
        <f t="shared" si="77"/>
        <v>Проверка пройдена</v>
      </c>
      <c r="AC201" s="12" t="str">
        <f t="shared" si="77"/>
        <v>Проверка пройдена</v>
      </c>
      <c r="AD201" s="5"/>
      <c r="AE201" s="13"/>
      <c r="AF201" s="13"/>
    </row>
    <row r="203" spans="1:32" x14ac:dyDescent="0.3">
      <c r="C203" s="1" t="s">
        <v>856</v>
      </c>
      <c r="D203" s="36">
        <f>D7+D22+D37+D52+D67+D82+D97+D112+D127+D142+D157+D172+D187</f>
        <v>536</v>
      </c>
    </row>
  </sheetData>
  <autoFilter ref="A6:AF6"/>
  <mergeCells count="16">
    <mergeCell ref="A1:B1"/>
    <mergeCell ref="C1:D1"/>
    <mergeCell ref="AF3:AF5"/>
    <mergeCell ref="A2:AF2"/>
    <mergeCell ref="AD3:AD5"/>
    <mergeCell ref="E3:AC3"/>
    <mergeCell ref="N4:Q4"/>
    <mergeCell ref="A3:A5"/>
    <mergeCell ref="C3:C5"/>
    <mergeCell ref="D3:D5"/>
    <mergeCell ref="B3:B5"/>
    <mergeCell ref="V4:AC4"/>
    <mergeCell ref="E4:K4"/>
    <mergeCell ref="L4:M4"/>
    <mergeCell ref="R4:U4"/>
    <mergeCell ref="AE3:AE5"/>
  </mergeCells>
  <phoneticPr fontId="12" type="noConversion"/>
  <dataValidations count="1">
    <dataValidation type="whole" operator="greaterThanOrEqual" allowBlank="1" showInputMessage="1" showErrorMessage="1" sqref="D7:AC20 D22:AC35 D187:AC200 D37:AC50 D67:AC80 D82:AC95 D97:AC110 D112:AC125 D127:AC140 D142:AC155 D157:AC170 D52:AC65 D172:AC185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редактирутся)'!$D$2:$D$90</xm:f>
          </x14:formula1>
          <xm:sqref>A7:A1048576</xm:sqref>
        </x14:dataValidation>
        <x14:dataValidation type="list" allowBlank="1" showInputMessage="1" showErrorMessage="1">
          <x14:formula1>
            <xm:f>'Списки (не редактирутся)'!$A$47:$A$618</xm:f>
          </x14:formula1>
          <xm:sqref>B7:B1048576</xm:sqref>
        </x14:dataValidation>
        <x14:dataValidation type="list" allowBlank="1" showInputMessage="1" showErrorMessage="1">
          <x14:formula1>
            <xm:f>'Списки (не редактирутся)'!$G$2:$G$16</xm:f>
          </x14:formula1>
          <xm:sqref>C7:C1048576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51.28515625" style="15" customWidth="1"/>
    <col min="2" max="2" width="39.28515625" style="16" customWidth="1"/>
    <col min="3" max="3" width="3.85546875" style="16" customWidth="1"/>
    <col min="4" max="4" width="26.28515625" style="16" customWidth="1"/>
    <col min="5" max="5" width="4" style="16" customWidth="1"/>
    <col min="6" max="6" width="14.140625" style="16" hidden="1" customWidth="1"/>
    <col min="7" max="7" width="22.5703125" style="16" customWidth="1"/>
    <col min="8" max="16384" width="9.140625" style="16"/>
  </cols>
  <sheetData>
    <row r="1" spans="1:7" ht="38.25" x14ac:dyDescent="0.2">
      <c r="A1" s="28" t="s">
        <v>620</v>
      </c>
      <c r="B1" s="29" t="s">
        <v>621</v>
      </c>
      <c r="C1" s="27"/>
      <c r="D1" s="27" t="s">
        <v>78</v>
      </c>
      <c r="E1" s="27"/>
      <c r="F1" s="27" t="s">
        <v>0</v>
      </c>
      <c r="G1" s="27" t="s">
        <v>782</v>
      </c>
    </row>
    <row r="2" spans="1:7" x14ac:dyDescent="0.2">
      <c r="A2" s="24" t="s">
        <v>103</v>
      </c>
      <c r="B2" s="24" t="s">
        <v>644</v>
      </c>
      <c r="D2" s="16" t="s">
        <v>8</v>
      </c>
      <c r="F2" s="17" t="s">
        <v>2</v>
      </c>
      <c r="G2" s="18" t="s">
        <v>793</v>
      </c>
    </row>
    <row r="3" spans="1:7" x14ac:dyDescent="0.2">
      <c r="A3" s="24" t="s">
        <v>104</v>
      </c>
      <c r="B3" s="24" t="s">
        <v>644</v>
      </c>
      <c r="D3" s="16" t="s">
        <v>102</v>
      </c>
      <c r="F3" s="17" t="s">
        <v>3</v>
      </c>
      <c r="G3" s="19" t="s">
        <v>794</v>
      </c>
    </row>
    <row r="4" spans="1:7" x14ac:dyDescent="0.2">
      <c r="A4" s="24" t="s">
        <v>105</v>
      </c>
      <c r="B4" s="24" t="s">
        <v>644</v>
      </c>
      <c r="D4" s="16" t="s">
        <v>9</v>
      </c>
      <c r="F4" s="17" t="s">
        <v>4</v>
      </c>
      <c r="G4" s="19" t="s">
        <v>795</v>
      </c>
    </row>
    <row r="5" spans="1:7" x14ac:dyDescent="0.2">
      <c r="A5" s="24" t="s">
        <v>106</v>
      </c>
      <c r="B5" s="24" t="s">
        <v>644</v>
      </c>
      <c r="D5" s="16" t="s">
        <v>10</v>
      </c>
      <c r="F5" s="17" t="s">
        <v>5</v>
      </c>
      <c r="G5" s="19" t="s">
        <v>796</v>
      </c>
    </row>
    <row r="6" spans="1:7" x14ac:dyDescent="0.2">
      <c r="A6" s="24" t="s">
        <v>107</v>
      </c>
      <c r="B6" s="24" t="s">
        <v>645</v>
      </c>
      <c r="D6" s="16" t="s">
        <v>11</v>
      </c>
      <c r="F6" s="17" t="s">
        <v>6</v>
      </c>
      <c r="G6" s="19" t="s">
        <v>797</v>
      </c>
    </row>
    <row r="7" spans="1:7" x14ac:dyDescent="0.2">
      <c r="A7" s="24" t="s">
        <v>108</v>
      </c>
      <c r="B7" s="24" t="s">
        <v>646</v>
      </c>
      <c r="D7" s="16" t="s">
        <v>12</v>
      </c>
      <c r="F7" s="20" t="s">
        <v>83</v>
      </c>
      <c r="G7" s="21" t="s">
        <v>798</v>
      </c>
    </row>
    <row r="8" spans="1:7" x14ac:dyDescent="0.2">
      <c r="A8" s="24" t="s">
        <v>109</v>
      </c>
      <c r="B8" s="24" t="s">
        <v>646</v>
      </c>
      <c r="D8" s="16" t="s">
        <v>13</v>
      </c>
      <c r="F8" s="20" t="s">
        <v>84</v>
      </c>
      <c r="G8" s="21" t="s">
        <v>803</v>
      </c>
    </row>
    <row r="9" spans="1:7" x14ac:dyDescent="0.2">
      <c r="A9" s="24" t="s">
        <v>110</v>
      </c>
      <c r="B9" s="24" t="s">
        <v>646</v>
      </c>
      <c r="D9" s="16" t="s">
        <v>14</v>
      </c>
      <c r="F9" s="20" t="s">
        <v>85</v>
      </c>
      <c r="G9" s="21" t="s">
        <v>804</v>
      </c>
    </row>
    <row r="10" spans="1:7" x14ac:dyDescent="0.2">
      <c r="A10" s="24" t="s">
        <v>111</v>
      </c>
      <c r="B10" s="24" t="s">
        <v>646</v>
      </c>
      <c r="D10" s="16" t="s">
        <v>15</v>
      </c>
      <c r="F10" s="20" t="s">
        <v>86</v>
      </c>
      <c r="G10" s="21" t="s">
        <v>805</v>
      </c>
    </row>
    <row r="11" spans="1:7" x14ac:dyDescent="0.2">
      <c r="A11" s="24" t="s">
        <v>112</v>
      </c>
      <c r="B11" s="24" t="s">
        <v>646</v>
      </c>
      <c r="D11" s="16" t="s">
        <v>16</v>
      </c>
      <c r="F11" s="20" t="s">
        <v>87</v>
      </c>
      <c r="G11" s="21" t="s">
        <v>806</v>
      </c>
    </row>
    <row r="12" spans="1:7" x14ac:dyDescent="0.2">
      <c r="A12" s="24" t="s">
        <v>113</v>
      </c>
      <c r="B12" s="24" t="s">
        <v>646</v>
      </c>
      <c r="D12" s="16" t="s">
        <v>785</v>
      </c>
      <c r="F12" s="20" t="s">
        <v>88</v>
      </c>
      <c r="G12" s="21" t="s">
        <v>807</v>
      </c>
    </row>
    <row r="13" spans="1:7" x14ac:dyDescent="0.2">
      <c r="A13" s="24" t="s">
        <v>114</v>
      </c>
      <c r="B13" s="24" t="s">
        <v>646</v>
      </c>
      <c r="D13" s="16" t="s">
        <v>786</v>
      </c>
      <c r="F13" s="20" t="s">
        <v>89</v>
      </c>
      <c r="G13" s="21" t="s">
        <v>808</v>
      </c>
    </row>
    <row r="14" spans="1:7" x14ac:dyDescent="0.2">
      <c r="A14" s="24" t="s">
        <v>115</v>
      </c>
      <c r="B14" s="24" t="s">
        <v>646</v>
      </c>
      <c r="D14" s="16" t="s">
        <v>787</v>
      </c>
      <c r="F14" s="20" t="s">
        <v>90</v>
      </c>
      <c r="G14" s="21" t="s">
        <v>809</v>
      </c>
    </row>
    <row r="15" spans="1:7" x14ac:dyDescent="0.2">
      <c r="A15" s="24" t="s">
        <v>116</v>
      </c>
      <c r="B15" s="24" t="s">
        <v>646</v>
      </c>
      <c r="D15" s="16" t="s">
        <v>625</v>
      </c>
      <c r="F15" s="20" t="s">
        <v>91</v>
      </c>
      <c r="G15" s="22" t="s">
        <v>799</v>
      </c>
    </row>
    <row r="16" spans="1:7" x14ac:dyDescent="0.2">
      <c r="A16" s="24" t="s">
        <v>117</v>
      </c>
      <c r="B16" s="24" t="s">
        <v>646</v>
      </c>
      <c r="D16" s="16" t="s">
        <v>17</v>
      </c>
      <c r="F16" s="20" t="s">
        <v>92</v>
      </c>
      <c r="G16" s="22" t="s">
        <v>802</v>
      </c>
    </row>
    <row r="17" spans="1:4" x14ac:dyDescent="0.2">
      <c r="A17" s="24" t="s">
        <v>118</v>
      </c>
      <c r="B17" s="24" t="s">
        <v>646</v>
      </c>
      <c r="D17" s="16" t="s">
        <v>18</v>
      </c>
    </row>
    <row r="18" spans="1:4" x14ac:dyDescent="0.2">
      <c r="A18" s="24" t="s">
        <v>119</v>
      </c>
      <c r="B18" s="24" t="s">
        <v>646</v>
      </c>
      <c r="D18" s="16" t="s">
        <v>627</v>
      </c>
    </row>
    <row r="19" spans="1:4" x14ac:dyDescent="0.2">
      <c r="A19" s="24" t="s">
        <v>120</v>
      </c>
      <c r="B19" s="24" t="s">
        <v>646</v>
      </c>
      <c r="D19" s="16" t="s">
        <v>19</v>
      </c>
    </row>
    <row r="20" spans="1:4" x14ac:dyDescent="0.2">
      <c r="A20" s="24" t="s">
        <v>121</v>
      </c>
      <c r="B20" s="24" t="s">
        <v>646</v>
      </c>
      <c r="D20" s="16" t="s">
        <v>20</v>
      </c>
    </row>
    <row r="21" spans="1:4" x14ac:dyDescent="0.2">
      <c r="A21" s="24" t="s">
        <v>122</v>
      </c>
      <c r="B21" s="24" t="s">
        <v>646</v>
      </c>
      <c r="D21" s="16" t="s">
        <v>622</v>
      </c>
    </row>
    <row r="22" spans="1:4" x14ac:dyDescent="0.2">
      <c r="A22" s="24" t="s">
        <v>123</v>
      </c>
      <c r="B22" s="24" t="s">
        <v>646</v>
      </c>
      <c r="D22" s="16" t="s">
        <v>21</v>
      </c>
    </row>
    <row r="23" spans="1:4" x14ac:dyDescent="0.2">
      <c r="A23" s="24" t="s">
        <v>124</v>
      </c>
      <c r="B23" s="24" t="s">
        <v>646</v>
      </c>
      <c r="D23" s="16" t="s">
        <v>22</v>
      </c>
    </row>
    <row r="24" spans="1:4" x14ac:dyDescent="0.2">
      <c r="A24" s="24" t="s">
        <v>695</v>
      </c>
      <c r="B24" s="24" t="s">
        <v>646</v>
      </c>
      <c r="D24" s="16" t="s">
        <v>23</v>
      </c>
    </row>
    <row r="25" spans="1:4" x14ac:dyDescent="0.2">
      <c r="A25" s="24" t="s">
        <v>125</v>
      </c>
      <c r="B25" s="24" t="s">
        <v>646</v>
      </c>
      <c r="D25" s="16" t="s">
        <v>24</v>
      </c>
    </row>
    <row r="26" spans="1:4" x14ac:dyDescent="0.2">
      <c r="A26" s="24" t="s">
        <v>126</v>
      </c>
      <c r="B26" s="24" t="s">
        <v>646</v>
      </c>
      <c r="D26" s="16" t="s">
        <v>788</v>
      </c>
    </row>
    <row r="27" spans="1:4" x14ac:dyDescent="0.2">
      <c r="A27" s="24" t="s">
        <v>127</v>
      </c>
      <c r="B27" s="24" t="s">
        <v>646</v>
      </c>
      <c r="D27" s="16" t="s">
        <v>25</v>
      </c>
    </row>
    <row r="28" spans="1:4" x14ac:dyDescent="0.2">
      <c r="A28" s="24" t="s">
        <v>128</v>
      </c>
      <c r="B28" s="24" t="s">
        <v>646</v>
      </c>
      <c r="D28" s="16" t="s">
        <v>26</v>
      </c>
    </row>
    <row r="29" spans="1:4" x14ac:dyDescent="0.2">
      <c r="A29" s="24" t="s">
        <v>129</v>
      </c>
      <c r="B29" s="24" t="s">
        <v>646</v>
      </c>
      <c r="D29" s="16" t="s">
        <v>27</v>
      </c>
    </row>
    <row r="30" spans="1:4" x14ac:dyDescent="0.2">
      <c r="A30" s="24" t="s">
        <v>130</v>
      </c>
      <c r="B30" s="24" t="s">
        <v>646</v>
      </c>
      <c r="D30" s="16" t="s">
        <v>28</v>
      </c>
    </row>
    <row r="31" spans="1:4" x14ac:dyDescent="0.2">
      <c r="A31" s="24" t="s">
        <v>131</v>
      </c>
      <c r="B31" s="24" t="s">
        <v>646</v>
      </c>
      <c r="D31" s="16" t="s">
        <v>29</v>
      </c>
    </row>
    <row r="32" spans="1:4" x14ac:dyDescent="0.2">
      <c r="A32" s="24" t="s">
        <v>132</v>
      </c>
      <c r="B32" s="24" t="s">
        <v>646</v>
      </c>
      <c r="D32" s="16" t="s">
        <v>30</v>
      </c>
    </row>
    <row r="33" spans="1:4" x14ac:dyDescent="0.2">
      <c r="A33" s="24" t="s">
        <v>133</v>
      </c>
      <c r="B33" s="24" t="s">
        <v>646</v>
      </c>
      <c r="D33" s="16" t="s">
        <v>31</v>
      </c>
    </row>
    <row r="34" spans="1:4" x14ac:dyDescent="0.2">
      <c r="A34" s="24" t="s">
        <v>134</v>
      </c>
      <c r="B34" s="24" t="s">
        <v>646</v>
      </c>
      <c r="D34" s="16" t="s">
        <v>32</v>
      </c>
    </row>
    <row r="35" spans="1:4" x14ac:dyDescent="0.2">
      <c r="A35" s="24" t="s">
        <v>696</v>
      </c>
      <c r="B35" s="24" t="s">
        <v>646</v>
      </c>
      <c r="D35" s="16" t="s">
        <v>626</v>
      </c>
    </row>
    <row r="36" spans="1:4" x14ac:dyDescent="0.2">
      <c r="A36" s="24" t="s">
        <v>135</v>
      </c>
      <c r="B36" s="24" t="s">
        <v>646</v>
      </c>
      <c r="D36" s="16" t="s">
        <v>33</v>
      </c>
    </row>
    <row r="37" spans="1:4" x14ac:dyDescent="0.2">
      <c r="A37" s="24" t="s">
        <v>136</v>
      </c>
      <c r="B37" s="24" t="s">
        <v>646</v>
      </c>
      <c r="D37" s="16" t="s">
        <v>7</v>
      </c>
    </row>
    <row r="38" spans="1:4" x14ac:dyDescent="0.2">
      <c r="A38" s="24" t="s">
        <v>137</v>
      </c>
      <c r="B38" s="24" t="s">
        <v>646</v>
      </c>
      <c r="D38" s="16" t="s">
        <v>34</v>
      </c>
    </row>
    <row r="39" spans="1:4" x14ac:dyDescent="0.2">
      <c r="A39" s="24" t="s">
        <v>138</v>
      </c>
      <c r="B39" s="24" t="s">
        <v>646</v>
      </c>
      <c r="D39" s="16" t="s">
        <v>35</v>
      </c>
    </row>
    <row r="40" spans="1:4" x14ac:dyDescent="0.2">
      <c r="A40" s="24" t="s">
        <v>139</v>
      </c>
      <c r="B40" s="24" t="s">
        <v>646</v>
      </c>
      <c r="D40" s="16" t="s">
        <v>36</v>
      </c>
    </row>
    <row r="41" spans="1:4" x14ac:dyDescent="0.2">
      <c r="A41" s="24" t="s">
        <v>140</v>
      </c>
      <c r="B41" s="24" t="s">
        <v>646</v>
      </c>
      <c r="D41" s="16" t="s">
        <v>37</v>
      </c>
    </row>
    <row r="42" spans="1:4" x14ac:dyDescent="0.2">
      <c r="A42" s="24" t="s">
        <v>141</v>
      </c>
      <c r="B42" s="24" t="s">
        <v>646</v>
      </c>
      <c r="D42" s="16" t="s">
        <v>38</v>
      </c>
    </row>
    <row r="43" spans="1:4" x14ac:dyDescent="0.2">
      <c r="A43" s="24" t="s">
        <v>142</v>
      </c>
      <c r="B43" s="24" t="s">
        <v>646</v>
      </c>
      <c r="D43" s="16" t="s">
        <v>39</v>
      </c>
    </row>
    <row r="44" spans="1:4" x14ac:dyDescent="0.2">
      <c r="A44" s="24" t="s">
        <v>143</v>
      </c>
      <c r="B44" s="24" t="s">
        <v>646</v>
      </c>
      <c r="D44" s="16" t="s">
        <v>40</v>
      </c>
    </row>
    <row r="45" spans="1:4" x14ac:dyDescent="0.2">
      <c r="A45" s="24" t="s">
        <v>144</v>
      </c>
      <c r="B45" s="24" t="s">
        <v>646</v>
      </c>
      <c r="D45" s="16" t="s">
        <v>41</v>
      </c>
    </row>
    <row r="46" spans="1:4" x14ac:dyDescent="0.2">
      <c r="A46" s="24" t="s">
        <v>145</v>
      </c>
      <c r="B46" s="24" t="s">
        <v>646</v>
      </c>
      <c r="D46" s="16" t="s">
        <v>42</v>
      </c>
    </row>
    <row r="47" spans="1:4" x14ac:dyDescent="0.2">
      <c r="A47" s="24" t="s">
        <v>146</v>
      </c>
      <c r="B47" s="24" t="s">
        <v>646</v>
      </c>
      <c r="D47" s="16" t="s">
        <v>43</v>
      </c>
    </row>
    <row r="48" spans="1:4" x14ac:dyDescent="0.2">
      <c r="A48" s="24" t="s">
        <v>147</v>
      </c>
      <c r="B48" s="24" t="s">
        <v>646</v>
      </c>
      <c r="D48" s="16" t="s">
        <v>623</v>
      </c>
    </row>
    <row r="49" spans="1:4" x14ac:dyDescent="0.2">
      <c r="A49" s="24" t="s">
        <v>148</v>
      </c>
      <c r="B49" s="24" t="s">
        <v>646</v>
      </c>
      <c r="D49" s="16" t="s">
        <v>44</v>
      </c>
    </row>
    <row r="50" spans="1:4" x14ac:dyDescent="0.2">
      <c r="A50" s="24" t="s">
        <v>639</v>
      </c>
      <c r="B50" s="24" t="s">
        <v>646</v>
      </c>
      <c r="D50" s="16" t="s">
        <v>789</v>
      </c>
    </row>
    <row r="51" spans="1:4" x14ac:dyDescent="0.2">
      <c r="A51" s="24" t="s">
        <v>149</v>
      </c>
      <c r="B51" s="24" t="s">
        <v>647</v>
      </c>
      <c r="D51" s="16" t="s">
        <v>45</v>
      </c>
    </row>
    <row r="52" spans="1:4" x14ac:dyDescent="0.2">
      <c r="A52" s="24" t="s">
        <v>150</v>
      </c>
      <c r="B52" s="24" t="s">
        <v>647</v>
      </c>
      <c r="D52" s="16" t="s">
        <v>46</v>
      </c>
    </row>
    <row r="53" spans="1:4" x14ac:dyDescent="0.2">
      <c r="A53" s="24" t="s">
        <v>151</v>
      </c>
      <c r="B53" s="24" t="s">
        <v>647</v>
      </c>
      <c r="D53" s="16" t="s">
        <v>47</v>
      </c>
    </row>
    <row r="54" spans="1:4" x14ac:dyDescent="0.2">
      <c r="A54" s="24" t="s">
        <v>152</v>
      </c>
      <c r="B54" s="24" t="s">
        <v>647</v>
      </c>
      <c r="D54" s="16" t="s">
        <v>48</v>
      </c>
    </row>
    <row r="55" spans="1:4" x14ac:dyDescent="0.2">
      <c r="A55" s="24" t="s">
        <v>153</v>
      </c>
      <c r="B55" s="24" t="s">
        <v>647</v>
      </c>
      <c r="D55" s="16" t="s">
        <v>49</v>
      </c>
    </row>
    <row r="56" spans="1:4" x14ac:dyDescent="0.2">
      <c r="A56" s="24" t="s">
        <v>154</v>
      </c>
      <c r="B56" s="24" t="s">
        <v>647</v>
      </c>
      <c r="D56" s="16" t="s">
        <v>50</v>
      </c>
    </row>
    <row r="57" spans="1:4" x14ac:dyDescent="0.2">
      <c r="A57" s="24" t="s">
        <v>155</v>
      </c>
      <c r="B57" s="24" t="s">
        <v>647</v>
      </c>
      <c r="D57" s="16" t="s">
        <v>51</v>
      </c>
    </row>
    <row r="58" spans="1:4" x14ac:dyDescent="0.2">
      <c r="A58" s="24" t="s">
        <v>156</v>
      </c>
      <c r="B58" s="24" t="s">
        <v>647</v>
      </c>
      <c r="D58" s="16" t="s">
        <v>52</v>
      </c>
    </row>
    <row r="59" spans="1:4" x14ac:dyDescent="0.2">
      <c r="A59" s="24" t="s">
        <v>157</v>
      </c>
      <c r="B59" s="24" t="s">
        <v>647</v>
      </c>
      <c r="D59" s="16" t="s">
        <v>53</v>
      </c>
    </row>
    <row r="60" spans="1:4" x14ac:dyDescent="0.2">
      <c r="A60" s="24" t="s">
        <v>158</v>
      </c>
      <c r="B60" s="24" t="s">
        <v>647</v>
      </c>
      <c r="D60" s="16" t="s">
        <v>54</v>
      </c>
    </row>
    <row r="61" spans="1:4" x14ac:dyDescent="0.2">
      <c r="A61" s="24" t="s">
        <v>159</v>
      </c>
      <c r="B61" s="24" t="s">
        <v>647</v>
      </c>
      <c r="D61" s="16" t="s">
        <v>55</v>
      </c>
    </row>
    <row r="62" spans="1:4" x14ac:dyDescent="0.2">
      <c r="A62" s="24" t="s">
        <v>160</v>
      </c>
      <c r="B62" s="24" t="s">
        <v>647</v>
      </c>
      <c r="D62" s="16" t="s">
        <v>56</v>
      </c>
    </row>
    <row r="63" spans="1:4" x14ac:dyDescent="0.2">
      <c r="A63" s="24" t="s">
        <v>161</v>
      </c>
      <c r="B63" s="24" t="s">
        <v>647</v>
      </c>
      <c r="D63" s="16" t="s">
        <v>80</v>
      </c>
    </row>
    <row r="64" spans="1:4" x14ac:dyDescent="0.2">
      <c r="A64" s="24" t="s">
        <v>162</v>
      </c>
      <c r="B64" s="24" t="s">
        <v>647</v>
      </c>
      <c r="D64" s="16" t="s">
        <v>790</v>
      </c>
    </row>
    <row r="65" spans="1:4" x14ac:dyDescent="0.2">
      <c r="A65" s="24" t="s">
        <v>697</v>
      </c>
      <c r="B65" s="24" t="s">
        <v>647</v>
      </c>
      <c r="D65" s="16" t="s">
        <v>57</v>
      </c>
    </row>
    <row r="66" spans="1:4" x14ac:dyDescent="0.2">
      <c r="A66" s="24" t="s">
        <v>698</v>
      </c>
      <c r="B66" s="24" t="s">
        <v>647</v>
      </c>
      <c r="D66" s="16" t="s">
        <v>58</v>
      </c>
    </row>
    <row r="67" spans="1:4" x14ac:dyDescent="0.2">
      <c r="A67" s="24" t="s">
        <v>163</v>
      </c>
      <c r="B67" s="24" t="s">
        <v>648</v>
      </c>
      <c r="D67" s="16" t="s">
        <v>59</v>
      </c>
    </row>
    <row r="68" spans="1:4" x14ac:dyDescent="0.2">
      <c r="A68" s="24" t="s">
        <v>699</v>
      </c>
      <c r="B68" s="24" t="s">
        <v>648</v>
      </c>
      <c r="D68" s="16" t="s">
        <v>60</v>
      </c>
    </row>
    <row r="69" spans="1:4" x14ac:dyDescent="0.2">
      <c r="A69" s="24" t="s">
        <v>164</v>
      </c>
      <c r="B69" s="24" t="s">
        <v>648</v>
      </c>
      <c r="D69" s="16" t="s">
        <v>61</v>
      </c>
    </row>
    <row r="70" spans="1:4" x14ac:dyDescent="0.2">
      <c r="A70" s="24" t="s">
        <v>165</v>
      </c>
      <c r="B70" s="24" t="s">
        <v>648</v>
      </c>
      <c r="D70" s="16" t="s">
        <v>62</v>
      </c>
    </row>
    <row r="71" spans="1:4" x14ac:dyDescent="0.2">
      <c r="A71" s="24" t="s">
        <v>166</v>
      </c>
      <c r="B71" s="24" t="s">
        <v>648</v>
      </c>
      <c r="D71" s="16" t="s">
        <v>63</v>
      </c>
    </row>
    <row r="72" spans="1:4" x14ac:dyDescent="0.2">
      <c r="A72" s="24" t="s">
        <v>167</v>
      </c>
      <c r="B72" s="24" t="s">
        <v>649</v>
      </c>
      <c r="D72" s="16" t="s">
        <v>64</v>
      </c>
    </row>
    <row r="73" spans="1:4" x14ac:dyDescent="0.2">
      <c r="A73" s="24" t="s">
        <v>168</v>
      </c>
      <c r="B73" s="24" t="s">
        <v>649</v>
      </c>
      <c r="D73" s="16" t="s">
        <v>65</v>
      </c>
    </row>
    <row r="74" spans="1:4" x14ac:dyDescent="0.2">
      <c r="A74" s="23" t="s">
        <v>169</v>
      </c>
      <c r="B74" s="24" t="s">
        <v>649</v>
      </c>
      <c r="D74" s="16" t="s">
        <v>66</v>
      </c>
    </row>
    <row r="75" spans="1:4" x14ac:dyDescent="0.2">
      <c r="A75" s="24" t="s">
        <v>700</v>
      </c>
      <c r="B75" s="24" t="s">
        <v>649</v>
      </c>
      <c r="D75" s="16" t="s">
        <v>67</v>
      </c>
    </row>
    <row r="76" spans="1:4" x14ac:dyDescent="0.2">
      <c r="A76" s="24" t="s">
        <v>170</v>
      </c>
      <c r="B76" s="24" t="s">
        <v>649</v>
      </c>
      <c r="D76" s="16" t="s">
        <v>68</v>
      </c>
    </row>
    <row r="77" spans="1:4" x14ac:dyDescent="0.2">
      <c r="A77" s="24" t="s">
        <v>633</v>
      </c>
      <c r="B77" s="24" t="s">
        <v>649</v>
      </c>
      <c r="D77" s="16" t="s">
        <v>69</v>
      </c>
    </row>
    <row r="78" spans="1:4" x14ac:dyDescent="0.2">
      <c r="A78" s="24" t="s">
        <v>171</v>
      </c>
      <c r="B78" s="24" t="s">
        <v>649</v>
      </c>
      <c r="D78" s="16" t="s">
        <v>70</v>
      </c>
    </row>
    <row r="79" spans="1:4" x14ac:dyDescent="0.2">
      <c r="A79" s="24" t="s">
        <v>172</v>
      </c>
      <c r="B79" s="24" t="s">
        <v>649</v>
      </c>
      <c r="D79" s="16" t="s">
        <v>71</v>
      </c>
    </row>
    <row r="80" spans="1:4" x14ac:dyDescent="0.2">
      <c r="A80" s="24" t="s">
        <v>701</v>
      </c>
      <c r="B80" s="24" t="s">
        <v>649</v>
      </c>
      <c r="D80" s="16" t="s">
        <v>624</v>
      </c>
    </row>
    <row r="81" spans="1:4" x14ac:dyDescent="0.2">
      <c r="A81" s="24" t="s">
        <v>702</v>
      </c>
      <c r="B81" s="24" t="s">
        <v>649</v>
      </c>
      <c r="D81" s="16" t="s">
        <v>72</v>
      </c>
    </row>
    <row r="82" spans="1:4" x14ac:dyDescent="0.2">
      <c r="A82" s="24" t="s">
        <v>173</v>
      </c>
      <c r="B82" s="24" t="s">
        <v>649</v>
      </c>
      <c r="D82" s="16" t="s">
        <v>73</v>
      </c>
    </row>
    <row r="83" spans="1:4" x14ac:dyDescent="0.2">
      <c r="A83" s="24" t="s">
        <v>174</v>
      </c>
      <c r="B83" s="24" t="s">
        <v>649</v>
      </c>
      <c r="D83" s="16" t="s">
        <v>791</v>
      </c>
    </row>
    <row r="84" spans="1:4" x14ac:dyDescent="0.2">
      <c r="A84" s="24" t="s">
        <v>175</v>
      </c>
      <c r="B84" s="24" t="s">
        <v>649</v>
      </c>
      <c r="D84" s="16" t="s">
        <v>628</v>
      </c>
    </row>
    <row r="85" spans="1:4" x14ac:dyDescent="0.2">
      <c r="A85" s="24" t="s">
        <v>176</v>
      </c>
      <c r="B85" s="24" t="s">
        <v>649</v>
      </c>
      <c r="D85" s="16" t="s">
        <v>74</v>
      </c>
    </row>
    <row r="86" spans="1:4" x14ac:dyDescent="0.2">
      <c r="A86" s="24" t="s">
        <v>177</v>
      </c>
      <c r="B86" s="24" t="s">
        <v>649</v>
      </c>
      <c r="D86" s="16" t="s">
        <v>75</v>
      </c>
    </row>
    <row r="87" spans="1:4" x14ac:dyDescent="0.2">
      <c r="A87" s="24" t="s">
        <v>178</v>
      </c>
      <c r="B87" s="24" t="s">
        <v>649</v>
      </c>
      <c r="D87" s="16" t="s">
        <v>792</v>
      </c>
    </row>
    <row r="88" spans="1:4" x14ac:dyDescent="0.2">
      <c r="A88" s="24" t="s">
        <v>179</v>
      </c>
      <c r="B88" s="24" t="s">
        <v>649</v>
      </c>
      <c r="D88" s="16" t="s">
        <v>79</v>
      </c>
    </row>
    <row r="89" spans="1:4" x14ac:dyDescent="0.2">
      <c r="A89" s="24" t="s">
        <v>180</v>
      </c>
      <c r="B89" s="24" t="s">
        <v>649</v>
      </c>
      <c r="D89" s="16" t="s">
        <v>76</v>
      </c>
    </row>
    <row r="90" spans="1:4" x14ac:dyDescent="0.2">
      <c r="A90" s="24" t="s">
        <v>181</v>
      </c>
      <c r="B90" s="24" t="s">
        <v>649</v>
      </c>
      <c r="D90" s="16" t="s">
        <v>77</v>
      </c>
    </row>
    <row r="91" spans="1:4" x14ac:dyDescent="0.2">
      <c r="A91" s="24" t="s">
        <v>182</v>
      </c>
      <c r="B91" s="24" t="s">
        <v>649</v>
      </c>
    </row>
    <row r="92" spans="1:4" x14ac:dyDescent="0.2">
      <c r="A92" s="24" t="s">
        <v>183</v>
      </c>
      <c r="B92" s="24" t="s">
        <v>649</v>
      </c>
    </row>
    <row r="93" spans="1:4" x14ac:dyDescent="0.2">
      <c r="A93" s="24" t="s">
        <v>184</v>
      </c>
      <c r="B93" s="24" t="s">
        <v>649</v>
      </c>
    </row>
    <row r="94" spans="1:4" x14ac:dyDescent="0.2">
      <c r="A94" s="24" t="s">
        <v>185</v>
      </c>
      <c r="B94" s="24" t="s">
        <v>649</v>
      </c>
    </row>
    <row r="95" spans="1:4" x14ac:dyDescent="0.2">
      <c r="A95" s="24" t="s">
        <v>186</v>
      </c>
      <c r="B95" s="24" t="s">
        <v>649</v>
      </c>
    </row>
    <row r="96" spans="1:4" x14ac:dyDescent="0.2">
      <c r="A96" s="24" t="s">
        <v>187</v>
      </c>
      <c r="B96" s="24" t="s">
        <v>649</v>
      </c>
    </row>
    <row r="97" spans="1:2" x14ac:dyDescent="0.2">
      <c r="A97" s="24" t="s">
        <v>188</v>
      </c>
      <c r="B97" s="24" t="s">
        <v>649</v>
      </c>
    </row>
    <row r="98" spans="1:2" x14ac:dyDescent="0.2">
      <c r="A98" s="24" t="s">
        <v>189</v>
      </c>
      <c r="B98" s="24" t="s">
        <v>649</v>
      </c>
    </row>
    <row r="99" spans="1:2" x14ac:dyDescent="0.2">
      <c r="A99" s="24" t="s">
        <v>190</v>
      </c>
      <c r="B99" s="24" t="s">
        <v>649</v>
      </c>
    </row>
    <row r="100" spans="1:2" x14ac:dyDescent="0.2">
      <c r="A100" s="24" t="s">
        <v>703</v>
      </c>
      <c r="B100" s="24" t="s">
        <v>649</v>
      </c>
    </row>
    <row r="101" spans="1:2" x14ac:dyDescent="0.2">
      <c r="A101" s="24" t="s">
        <v>191</v>
      </c>
      <c r="B101" s="24" t="s">
        <v>650</v>
      </c>
    </row>
    <row r="102" spans="1:2" x14ac:dyDescent="0.2">
      <c r="A102" s="24" t="s">
        <v>192</v>
      </c>
      <c r="B102" s="24" t="s">
        <v>650</v>
      </c>
    </row>
    <row r="103" spans="1:2" x14ac:dyDescent="0.2">
      <c r="A103" s="24" t="s">
        <v>193</v>
      </c>
      <c r="B103" s="24" t="s">
        <v>650</v>
      </c>
    </row>
    <row r="104" spans="1:2" x14ac:dyDescent="0.2">
      <c r="A104" s="24" t="s">
        <v>194</v>
      </c>
      <c r="B104" s="24" t="s">
        <v>650</v>
      </c>
    </row>
    <row r="105" spans="1:2" x14ac:dyDescent="0.2">
      <c r="A105" s="24" t="s">
        <v>195</v>
      </c>
      <c r="B105" s="24" t="s">
        <v>650</v>
      </c>
    </row>
    <row r="106" spans="1:2" x14ac:dyDescent="0.2">
      <c r="A106" s="24" t="s">
        <v>637</v>
      </c>
      <c r="B106" s="24" t="s">
        <v>650</v>
      </c>
    </row>
    <row r="107" spans="1:2" x14ac:dyDescent="0.2">
      <c r="A107" s="24" t="s">
        <v>704</v>
      </c>
      <c r="B107" s="24" t="s">
        <v>650</v>
      </c>
    </row>
    <row r="108" spans="1:2" x14ac:dyDescent="0.2">
      <c r="A108" s="24" t="s">
        <v>196</v>
      </c>
      <c r="B108" s="24" t="s">
        <v>650</v>
      </c>
    </row>
    <row r="109" spans="1:2" x14ac:dyDescent="0.2">
      <c r="A109" s="24" t="s">
        <v>197</v>
      </c>
      <c r="B109" s="24" t="s">
        <v>650</v>
      </c>
    </row>
    <row r="110" spans="1:2" x14ac:dyDescent="0.2">
      <c r="A110" s="24" t="s">
        <v>198</v>
      </c>
      <c r="B110" s="24" t="s">
        <v>650</v>
      </c>
    </row>
    <row r="111" spans="1:2" x14ac:dyDescent="0.2">
      <c r="A111" s="23" t="s">
        <v>199</v>
      </c>
      <c r="B111" s="24" t="s">
        <v>650</v>
      </c>
    </row>
    <row r="112" spans="1:2" x14ac:dyDescent="0.2">
      <c r="A112" s="24" t="s">
        <v>200</v>
      </c>
      <c r="B112" s="24" t="s">
        <v>650</v>
      </c>
    </row>
    <row r="113" spans="1:2" x14ac:dyDescent="0.2">
      <c r="A113" s="23" t="s">
        <v>201</v>
      </c>
      <c r="B113" s="24" t="s">
        <v>650</v>
      </c>
    </row>
    <row r="114" spans="1:2" x14ac:dyDescent="0.2">
      <c r="A114" s="24" t="s">
        <v>202</v>
      </c>
      <c r="B114" s="24" t="s">
        <v>651</v>
      </c>
    </row>
    <row r="115" spans="1:2" x14ac:dyDescent="0.2">
      <c r="A115" s="24" t="s">
        <v>705</v>
      </c>
      <c r="B115" s="24" t="s">
        <v>651</v>
      </c>
    </row>
    <row r="116" spans="1:2" x14ac:dyDescent="0.2">
      <c r="A116" s="24" t="s">
        <v>203</v>
      </c>
      <c r="B116" s="24" t="s">
        <v>651</v>
      </c>
    </row>
    <row r="117" spans="1:2" x14ac:dyDescent="0.2">
      <c r="A117" s="24" t="s">
        <v>204</v>
      </c>
      <c r="B117" s="24" t="s">
        <v>651</v>
      </c>
    </row>
    <row r="118" spans="1:2" x14ac:dyDescent="0.2">
      <c r="A118" s="24" t="s">
        <v>205</v>
      </c>
      <c r="B118" s="24" t="s">
        <v>651</v>
      </c>
    </row>
    <row r="119" spans="1:2" x14ac:dyDescent="0.2">
      <c r="A119" s="24" t="s">
        <v>206</v>
      </c>
      <c r="B119" s="24" t="s">
        <v>651</v>
      </c>
    </row>
    <row r="120" spans="1:2" x14ac:dyDescent="0.2">
      <c r="A120" s="24" t="s">
        <v>207</v>
      </c>
      <c r="B120" s="24" t="s">
        <v>651</v>
      </c>
    </row>
    <row r="121" spans="1:2" x14ac:dyDescent="0.2">
      <c r="A121" s="24" t="s">
        <v>208</v>
      </c>
      <c r="B121" s="24" t="s">
        <v>651</v>
      </c>
    </row>
    <row r="122" spans="1:2" x14ac:dyDescent="0.2">
      <c r="A122" s="24" t="s">
        <v>209</v>
      </c>
      <c r="B122" s="24" t="s">
        <v>651</v>
      </c>
    </row>
    <row r="123" spans="1:2" x14ac:dyDescent="0.2">
      <c r="A123" s="24" t="s">
        <v>210</v>
      </c>
      <c r="B123" s="24" t="s">
        <v>651</v>
      </c>
    </row>
    <row r="124" spans="1:2" x14ac:dyDescent="0.2">
      <c r="A124" s="24" t="s">
        <v>706</v>
      </c>
      <c r="B124" s="24" t="s">
        <v>651</v>
      </c>
    </row>
    <row r="125" spans="1:2" x14ac:dyDescent="0.2">
      <c r="A125" s="24" t="s">
        <v>707</v>
      </c>
      <c r="B125" s="24" t="s">
        <v>651</v>
      </c>
    </row>
    <row r="126" spans="1:2" x14ac:dyDescent="0.2">
      <c r="A126" s="24" t="s">
        <v>211</v>
      </c>
      <c r="B126" s="24" t="s">
        <v>651</v>
      </c>
    </row>
    <row r="127" spans="1:2" x14ac:dyDescent="0.2">
      <c r="A127" s="24" t="s">
        <v>212</v>
      </c>
      <c r="B127" s="24" t="s">
        <v>651</v>
      </c>
    </row>
    <row r="128" spans="1:2" x14ac:dyDescent="0.2">
      <c r="A128" s="24" t="s">
        <v>213</v>
      </c>
      <c r="B128" s="24" t="s">
        <v>651</v>
      </c>
    </row>
    <row r="129" spans="1:2" x14ac:dyDescent="0.2">
      <c r="A129" s="24" t="s">
        <v>214</v>
      </c>
      <c r="B129" s="24" t="s">
        <v>651</v>
      </c>
    </row>
    <row r="130" spans="1:2" x14ac:dyDescent="0.2">
      <c r="A130" s="23" t="s">
        <v>215</v>
      </c>
      <c r="B130" s="24" t="s">
        <v>651</v>
      </c>
    </row>
    <row r="131" spans="1:2" x14ac:dyDescent="0.2">
      <c r="A131" s="24" t="s">
        <v>216</v>
      </c>
      <c r="B131" s="24" t="s">
        <v>651</v>
      </c>
    </row>
    <row r="132" spans="1:2" x14ac:dyDescent="0.2">
      <c r="A132" s="24" t="s">
        <v>708</v>
      </c>
      <c r="B132" s="24" t="s">
        <v>651</v>
      </c>
    </row>
    <row r="133" spans="1:2" x14ac:dyDescent="0.2">
      <c r="A133" s="24" t="s">
        <v>217</v>
      </c>
      <c r="B133" s="24" t="s">
        <v>651</v>
      </c>
    </row>
    <row r="134" spans="1:2" x14ac:dyDescent="0.2">
      <c r="A134" s="24" t="s">
        <v>218</v>
      </c>
      <c r="B134" s="24" t="s">
        <v>651</v>
      </c>
    </row>
    <row r="135" spans="1:2" x14ac:dyDescent="0.2">
      <c r="A135" s="24" t="s">
        <v>219</v>
      </c>
      <c r="B135" s="24" t="s">
        <v>651</v>
      </c>
    </row>
    <row r="136" spans="1:2" x14ac:dyDescent="0.2">
      <c r="A136" s="24" t="s">
        <v>220</v>
      </c>
      <c r="B136" s="24" t="s">
        <v>651</v>
      </c>
    </row>
    <row r="137" spans="1:2" x14ac:dyDescent="0.2">
      <c r="A137" s="24" t="s">
        <v>221</v>
      </c>
      <c r="B137" s="24" t="s">
        <v>651</v>
      </c>
    </row>
    <row r="138" spans="1:2" x14ac:dyDescent="0.2">
      <c r="A138" s="24" t="s">
        <v>709</v>
      </c>
      <c r="B138" s="24" t="s">
        <v>651</v>
      </c>
    </row>
    <row r="139" spans="1:2" x14ac:dyDescent="0.2">
      <c r="A139" s="24" t="s">
        <v>710</v>
      </c>
      <c r="B139" s="24" t="s">
        <v>651</v>
      </c>
    </row>
    <row r="140" spans="1:2" x14ac:dyDescent="0.2">
      <c r="A140" s="24" t="s">
        <v>222</v>
      </c>
      <c r="B140" s="24" t="s">
        <v>652</v>
      </c>
    </row>
    <row r="141" spans="1:2" x14ac:dyDescent="0.2">
      <c r="A141" s="24" t="s">
        <v>223</v>
      </c>
      <c r="B141" s="24" t="s">
        <v>652</v>
      </c>
    </row>
    <row r="142" spans="1:2" x14ac:dyDescent="0.2">
      <c r="A142" s="24" t="s">
        <v>224</v>
      </c>
      <c r="B142" s="24" t="s">
        <v>653</v>
      </c>
    </row>
    <row r="143" spans="1:2" x14ac:dyDescent="0.2">
      <c r="A143" s="24" t="s">
        <v>225</v>
      </c>
      <c r="B143" s="24" t="s">
        <v>653</v>
      </c>
    </row>
    <row r="144" spans="1:2" x14ac:dyDescent="0.2">
      <c r="A144" s="24" t="s">
        <v>711</v>
      </c>
      <c r="B144" s="24" t="s">
        <v>653</v>
      </c>
    </row>
    <row r="145" spans="1:2" x14ac:dyDescent="0.2">
      <c r="A145" s="24" t="s">
        <v>712</v>
      </c>
      <c r="B145" s="24" t="s">
        <v>653</v>
      </c>
    </row>
    <row r="146" spans="1:2" x14ac:dyDescent="0.2">
      <c r="A146" s="24" t="s">
        <v>713</v>
      </c>
      <c r="B146" s="24" t="s">
        <v>653</v>
      </c>
    </row>
    <row r="147" spans="1:2" x14ac:dyDescent="0.2">
      <c r="A147" s="24" t="s">
        <v>226</v>
      </c>
      <c r="B147" s="24" t="s">
        <v>653</v>
      </c>
    </row>
    <row r="148" spans="1:2" x14ac:dyDescent="0.2">
      <c r="A148" s="24" t="s">
        <v>227</v>
      </c>
      <c r="B148" s="24" t="s">
        <v>653</v>
      </c>
    </row>
    <row r="149" spans="1:2" x14ac:dyDescent="0.2">
      <c r="A149" s="24" t="s">
        <v>228</v>
      </c>
      <c r="B149" s="24" t="s">
        <v>653</v>
      </c>
    </row>
    <row r="150" spans="1:2" x14ac:dyDescent="0.2">
      <c r="A150" s="24" t="s">
        <v>229</v>
      </c>
      <c r="B150" s="24" t="s">
        <v>653</v>
      </c>
    </row>
    <row r="151" spans="1:2" x14ac:dyDescent="0.2">
      <c r="A151" s="24" t="s">
        <v>714</v>
      </c>
      <c r="B151" s="24" t="s">
        <v>653</v>
      </c>
    </row>
    <row r="152" spans="1:2" x14ac:dyDescent="0.2">
      <c r="A152" s="24" t="s">
        <v>230</v>
      </c>
      <c r="B152" s="24" t="s">
        <v>653</v>
      </c>
    </row>
    <row r="153" spans="1:2" x14ac:dyDescent="0.2">
      <c r="A153" s="24" t="s">
        <v>231</v>
      </c>
      <c r="B153" s="24" t="s">
        <v>653</v>
      </c>
    </row>
    <row r="154" spans="1:2" x14ac:dyDescent="0.2">
      <c r="A154" s="24" t="s">
        <v>232</v>
      </c>
      <c r="B154" s="24" t="s">
        <v>653</v>
      </c>
    </row>
    <row r="155" spans="1:2" x14ac:dyDescent="0.2">
      <c r="A155" s="24" t="s">
        <v>233</v>
      </c>
      <c r="B155" s="24" t="s">
        <v>653</v>
      </c>
    </row>
    <row r="156" spans="1:2" x14ac:dyDescent="0.2">
      <c r="A156" s="24" t="s">
        <v>234</v>
      </c>
      <c r="B156" s="24" t="s">
        <v>653</v>
      </c>
    </row>
    <row r="157" spans="1:2" x14ac:dyDescent="0.2">
      <c r="A157" s="24" t="s">
        <v>235</v>
      </c>
      <c r="B157" s="24" t="s">
        <v>653</v>
      </c>
    </row>
    <row r="158" spans="1:2" x14ac:dyDescent="0.2">
      <c r="A158" s="24" t="s">
        <v>236</v>
      </c>
      <c r="B158" s="24" t="s">
        <v>653</v>
      </c>
    </row>
    <row r="159" spans="1:2" x14ac:dyDescent="0.2">
      <c r="A159" s="24" t="s">
        <v>237</v>
      </c>
      <c r="B159" s="24" t="s">
        <v>653</v>
      </c>
    </row>
    <row r="160" spans="1:2" x14ac:dyDescent="0.2">
      <c r="A160" s="24" t="s">
        <v>238</v>
      </c>
      <c r="B160" s="24" t="s">
        <v>653</v>
      </c>
    </row>
    <row r="161" spans="1:2" x14ac:dyDescent="0.2">
      <c r="A161" s="24" t="s">
        <v>239</v>
      </c>
      <c r="B161" s="24" t="s">
        <v>653</v>
      </c>
    </row>
    <row r="162" spans="1:2" x14ac:dyDescent="0.2">
      <c r="A162" s="24" t="s">
        <v>634</v>
      </c>
      <c r="B162" s="24" t="s">
        <v>653</v>
      </c>
    </row>
    <row r="163" spans="1:2" x14ac:dyDescent="0.2">
      <c r="A163" s="24" t="s">
        <v>240</v>
      </c>
      <c r="B163" s="24" t="s">
        <v>653</v>
      </c>
    </row>
    <row r="164" spans="1:2" x14ac:dyDescent="0.2">
      <c r="A164" s="24" t="s">
        <v>241</v>
      </c>
      <c r="B164" s="24" t="s">
        <v>653</v>
      </c>
    </row>
    <row r="165" spans="1:2" x14ac:dyDescent="0.2">
      <c r="A165" s="24" t="s">
        <v>242</v>
      </c>
      <c r="B165" s="24" t="s">
        <v>653</v>
      </c>
    </row>
    <row r="166" spans="1:2" x14ac:dyDescent="0.2">
      <c r="A166" s="24" t="s">
        <v>243</v>
      </c>
      <c r="B166" s="24" t="s">
        <v>653</v>
      </c>
    </row>
    <row r="167" spans="1:2" x14ac:dyDescent="0.2">
      <c r="A167" s="24" t="s">
        <v>244</v>
      </c>
      <c r="B167" s="24" t="s">
        <v>653</v>
      </c>
    </row>
    <row r="168" spans="1:2" x14ac:dyDescent="0.2">
      <c r="A168" s="24" t="s">
        <v>245</v>
      </c>
      <c r="B168" s="24" t="s">
        <v>653</v>
      </c>
    </row>
    <row r="169" spans="1:2" x14ac:dyDescent="0.2">
      <c r="A169" s="24" t="s">
        <v>246</v>
      </c>
      <c r="B169" s="24" t="s">
        <v>653</v>
      </c>
    </row>
    <row r="170" spans="1:2" x14ac:dyDescent="0.2">
      <c r="A170" s="24" t="s">
        <v>247</v>
      </c>
      <c r="B170" s="24" t="s">
        <v>653</v>
      </c>
    </row>
    <row r="171" spans="1:2" x14ac:dyDescent="0.2">
      <c r="A171" s="24" t="s">
        <v>715</v>
      </c>
      <c r="B171" s="24" t="s">
        <v>653</v>
      </c>
    </row>
    <row r="172" spans="1:2" x14ac:dyDescent="0.2">
      <c r="A172" s="24" t="s">
        <v>716</v>
      </c>
      <c r="B172" s="24" t="s">
        <v>653</v>
      </c>
    </row>
    <row r="173" spans="1:2" x14ac:dyDescent="0.2">
      <c r="A173" s="24" t="s">
        <v>248</v>
      </c>
      <c r="B173" s="24" t="s">
        <v>653</v>
      </c>
    </row>
    <row r="174" spans="1:2" x14ac:dyDescent="0.2">
      <c r="A174" s="24" t="s">
        <v>249</v>
      </c>
      <c r="B174" s="24" t="s">
        <v>653</v>
      </c>
    </row>
    <row r="175" spans="1:2" x14ac:dyDescent="0.2">
      <c r="A175" s="24" t="s">
        <v>717</v>
      </c>
      <c r="B175" s="24" t="s">
        <v>653</v>
      </c>
    </row>
    <row r="176" spans="1:2" x14ac:dyDescent="0.2">
      <c r="A176" s="24" t="s">
        <v>250</v>
      </c>
      <c r="B176" s="24" t="s">
        <v>653</v>
      </c>
    </row>
    <row r="177" spans="1:2" x14ac:dyDescent="0.2">
      <c r="A177" s="24" t="s">
        <v>251</v>
      </c>
      <c r="B177" s="24" t="s">
        <v>653</v>
      </c>
    </row>
    <row r="178" spans="1:2" x14ac:dyDescent="0.2">
      <c r="A178" s="24" t="s">
        <v>252</v>
      </c>
      <c r="B178" s="24" t="s">
        <v>653</v>
      </c>
    </row>
    <row r="179" spans="1:2" x14ac:dyDescent="0.2">
      <c r="A179" s="24" t="s">
        <v>253</v>
      </c>
      <c r="B179" s="24" t="s">
        <v>653</v>
      </c>
    </row>
    <row r="180" spans="1:2" x14ac:dyDescent="0.2">
      <c r="A180" s="24" t="s">
        <v>254</v>
      </c>
      <c r="B180" s="24" t="s">
        <v>653</v>
      </c>
    </row>
    <row r="181" spans="1:2" x14ac:dyDescent="0.2">
      <c r="A181" s="24" t="s">
        <v>718</v>
      </c>
      <c r="B181" s="24" t="s">
        <v>653</v>
      </c>
    </row>
    <row r="182" spans="1:2" x14ac:dyDescent="0.2">
      <c r="A182" s="24" t="s">
        <v>255</v>
      </c>
      <c r="B182" s="24" t="s">
        <v>653</v>
      </c>
    </row>
    <row r="183" spans="1:2" x14ac:dyDescent="0.2">
      <c r="A183" s="24" t="s">
        <v>256</v>
      </c>
      <c r="B183" s="24" t="s">
        <v>653</v>
      </c>
    </row>
    <row r="184" spans="1:2" x14ac:dyDescent="0.2">
      <c r="A184" s="24" t="s">
        <v>257</v>
      </c>
      <c r="B184" s="24" t="s">
        <v>653</v>
      </c>
    </row>
    <row r="185" spans="1:2" x14ac:dyDescent="0.2">
      <c r="A185" s="24" t="s">
        <v>258</v>
      </c>
      <c r="B185" s="24" t="s">
        <v>653</v>
      </c>
    </row>
    <row r="186" spans="1:2" x14ac:dyDescent="0.2">
      <c r="A186" s="24" t="s">
        <v>631</v>
      </c>
      <c r="B186" s="24" t="s">
        <v>653</v>
      </c>
    </row>
    <row r="187" spans="1:2" x14ac:dyDescent="0.2">
      <c r="A187" s="24" t="s">
        <v>259</v>
      </c>
      <c r="B187" s="24" t="s">
        <v>653</v>
      </c>
    </row>
    <row r="188" spans="1:2" x14ac:dyDescent="0.2">
      <c r="A188" s="24" t="s">
        <v>260</v>
      </c>
      <c r="B188" s="24" t="s">
        <v>653</v>
      </c>
    </row>
    <row r="189" spans="1:2" x14ac:dyDescent="0.2">
      <c r="A189" s="24" t="s">
        <v>261</v>
      </c>
      <c r="B189" s="24" t="s">
        <v>653</v>
      </c>
    </row>
    <row r="190" spans="1:2" x14ac:dyDescent="0.2">
      <c r="A190" s="24" t="s">
        <v>262</v>
      </c>
      <c r="B190" s="24" t="s">
        <v>653</v>
      </c>
    </row>
    <row r="191" spans="1:2" x14ac:dyDescent="0.2">
      <c r="A191" s="24" t="s">
        <v>263</v>
      </c>
      <c r="B191" s="24" t="s">
        <v>653</v>
      </c>
    </row>
    <row r="192" spans="1:2" x14ac:dyDescent="0.2">
      <c r="A192" s="24" t="s">
        <v>264</v>
      </c>
      <c r="B192" s="24" t="s">
        <v>653</v>
      </c>
    </row>
    <row r="193" spans="1:2" x14ac:dyDescent="0.2">
      <c r="A193" s="24" t="s">
        <v>641</v>
      </c>
      <c r="B193" s="24" t="s">
        <v>653</v>
      </c>
    </row>
    <row r="194" spans="1:2" x14ac:dyDescent="0.2">
      <c r="A194" s="24" t="s">
        <v>719</v>
      </c>
      <c r="B194" s="24" t="s">
        <v>653</v>
      </c>
    </row>
    <row r="195" spans="1:2" x14ac:dyDescent="0.2">
      <c r="A195" s="24" t="s">
        <v>720</v>
      </c>
      <c r="B195" s="24" t="s">
        <v>653</v>
      </c>
    </row>
    <row r="196" spans="1:2" x14ac:dyDescent="0.2">
      <c r="A196" s="24" t="s">
        <v>265</v>
      </c>
      <c r="B196" s="24" t="s">
        <v>654</v>
      </c>
    </row>
    <row r="197" spans="1:2" x14ac:dyDescent="0.2">
      <c r="A197" s="24" t="s">
        <v>266</v>
      </c>
      <c r="B197" s="24" t="s">
        <v>654</v>
      </c>
    </row>
    <row r="198" spans="1:2" x14ac:dyDescent="0.2">
      <c r="A198" s="24" t="s">
        <v>721</v>
      </c>
      <c r="B198" s="24" t="s">
        <v>654</v>
      </c>
    </row>
    <row r="199" spans="1:2" x14ac:dyDescent="0.2">
      <c r="A199" s="24" t="s">
        <v>267</v>
      </c>
      <c r="B199" s="24" t="s">
        <v>654</v>
      </c>
    </row>
    <row r="200" spans="1:2" x14ac:dyDescent="0.2">
      <c r="A200" s="24" t="s">
        <v>722</v>
      </c>
      <c r="B200" s="24" t="s">
        <v>654</v>
      </c>
    </row>
    <row r="201" spans="1:2" x14ac:dyDescent="0.2">
      <c r="A201" s="24" t="s">
        <v>723</v>
      </c>
      <c r="B201" s="24" t="s">
        <v>654</v>
      </c>
    </row>
    <row r="202" spans="1:2" x14ac:dyDescent="0.2">
      <c r="A202" s="24" t="s">
        <v>268</v>
      </c>
      <c r="B202" s="24" t="s">
        <v>654</v>
      </c>
    </row>
    <row r="203" spans="1:2" x14ac:dyDescent="0.2">
      <c r="A203" s="24" t="s">
        <v>269</v>
      </c>
      <c r="B203" s="24" t="s">
        <v>654</v>
      </c>
    </row>
    <row r="204" spans="1:2" x14ac:dyDescent="0.2">
      <c r="A204" s="24" t="s">
        <v>270</v>
      </c>
      <c r="B204" s="24" t="s">
        <v>654</v>
      </c>
    </row>
    <row r="205" spans="1:2" x14ac:dyDescent="0.2">
      <c r="A205" s="24" t="s">
        <v>271</v>
      </c>
      <c r="B205" s="24" t="s">
        <v>654</v>
      </c>
    </row>
    <row r="206" spans="1:2" x14ac:dyDescent="0.2">
      <c r="A206" s="24" t="s">
        <v>272</v>
      </c>
      <c r="B206" s="24" t="s">
        <v>654</v>
      </c>
    </row>
    <row r="207" spans="1:2" x14ac:dyDescent="0.2">
      <c r="A207" s="24" t="s">
        <v>273</v>
      </c>
      <c r="B207" s="24" t="s">
        <v>654</v>
      </c>
    </row>
    <row r="208" spans="1:2" x14ac:dyDescent="0.2">
      <c r="A208" s="24" t="s">
        <v>274</v>
      </c>
      <c r="B208" s="24" t="s">
        <v>654</v>
      </c>
    </row>
    <row r="209" spans="1:2" x14ac:dyDescent="0.2">
      <c r="A209" s="24" t="s">
        <v>275</v>
      </c>
      <c r="B209" s="24" t="s">
        <v>654</v>
      </c>
    </row>
    <row r="210" spans="1:2" x14ac:dyDescent="0.2">
      <c r="A210" s="24" t="s">
        <v>724</v>
      </c>
      <c r="B210" s="24" t="s">
        <v>654</v>
      </c>
    </row>
    <row r="211" spans="1:2" x14ac:dyDescent="0.2">
      <c r="A211" s="24" t="s">
        <v>725</v>
      </c>
      <c r="B211" s="24" t="s">
        <v>654</v>
      </c>
    </row>
    <row r="212" spans="1:2" x14ac:dyDescent="0.2">
      <c r="A212" s="24" t="s">
        <v>276</v>
      </c>
      <c r="B212" s="24" t="s">
        <v>654</v>
      </c>
    </row>
    <row r="213" spans="1:2" x14ac:dyDescent="0.2">
      <c r="A213" s="23" t="s">
        <v>726</v>
      </c>
      <c r="B213" s="24" t="s">
        <v>654</v>
      </c>
    </row>
    <row r="214" spans="1:2" x14ac:dyDescent="0.2">
      <c r="A214" s="24" t="s">
        <v>727</v>
      </c>
      <c r="B214" s="24" t="s">
        <v>654</v>
      </c>
    </row>
    <row r="215" spans="1:2" x14ac:dyDescent="0.2">
      <c r="A215" s="24" t="s">
        <v>277</v>
      </c>
      <c r="B215" s="24" t="s">
        <v>654</v>
      </c>
    </row>
    <row r="216" spans="1:2" x14ac:dyDescent="0.2">
      <c r="A216" s="24" t="s">
        <v>278</v>
      </c>
      <c r="B216" s="24" t="s">
        <v>654</v>
      </c>
    </row>
    <row r="217" spans="1:2" x14ac:dyDescent="0.2">
      <c r="A217" s="24" t="s">
        <v>279</v>
      </c>
      <c r="B217" s="24" t="s">
        <v>654</v>
      </c>
    </row>
    <row r="218" spans="1:2" x14ac:dyDescent="0.2">
      <c r="A218" s="24" t="s">
        <v>280</v>
      </c>
      <c r="B218" s="24" t="s">
        <v>654</v>
      </c>
    </row>
    <row r="219" spans="1:2" x14ac:dyDescent="0.2">
      <c r="A219" s="24" t="s">
        <v>281</v>
      </c>
      <c r="B219" s="24" t="s">
        <v>654</v>
      </c>
    </row>
    <row r="220" spans="1:2" x14ac:dyDescent="0.2">
      <c r="A220" s="24" t="s">
        <v>282</v>
      </c>
      <c r="B220" s="24" t="s">
        <v>654</v>
      </c>
    </row>
    <row r="221" spans="1:2" x14ac:dyDescent="0.2">
      <c r="A221" s="24" t="s">
        <v>283</v>
      </c>
      <c r="B221" s="24" t="s">
        <v>654</v>
      </c>
    </row>
    <row r="222" spans="1:2" x14ac:dyDescent="0.2">
      <c r="A222" s="24" t="s">
        <v>284</v>
      </c>
      <c r="B222" s="24" t="s">
        <v>654</v>
      </c>
    </row>
    <row r="223" spans="1:2" x14ac:dyDescent="0.2">
      <c r="A223" s="24" t="s">
        <v>285</v>
      </c>
      <c r="B223" s="24" t="s">
        <v>654</v>
      </c>
    </row>
    <row r="224" spans="1:2" x14ac:dyDescent="0.2">
      <c r="A224" s="24" t="s">
        <v>728</v>
      </c>
      <c r="B224" s="24" t="s">
        <v>654</v>
      </c>
    </row>
    <row r="225" spans="1:2" x14ac:dyDescent="0.2">
      <c r="A225" s="24" t="s">
        <v>286</v>
      </c>
      <c r="B225" s="24" t="s">
        <v>654</v>
      </c>
    </row>
    <row r="226" spans="1:2" x14ac:dyDescent="0.2">
      <c r="A226" s="24" t="s">
        <v>287</v>
      </c>
      <c r="B226" s="24" t="s">
        <v>654</v>
      </c>
    </row>
    <row r="227" spans="1:2" x14ac:dyDescent="0.2">
      <c r="A227" s="24" t="s">
        <v>729</v>
      </c>
      <c r="B227" s="24" t="s">
        <v>654</v>
      </c>
    </row>
    <row r="228" spans="1:2" x14ac:dyDescent="0.2">
      <c r="A228" s="24" t="s">
        <v>730</v>
      </c>
      <c r="B228" s="24" t="s">
        <v>654</v>
      </c>
    </row>
    <row r="229" spans="1:2" x14ac:dyDescent="0.2">
      <c r="A229" s="24" t="s">
        <v>288</v>
      </c>
      <c r="B229" s="24" t="s">
        <v>655</v>
      </c>
    </row>
    <row r="230" spans="1:2" x14ac:dyDescent="0.2">
      <c r="A230" s="24" t="s">
        <v>731</v>
      </c>
      <c r="B230" s="24" t="s">
        <v>655</v>
      </c>
    </row>
    <row r="231" spans="1:2" x14ac:dyDescent="0.2">
      <c r="A231" s="24" t="s">
        <v>289</v>
      </c>
      <c r="B231" s="24" t="s">
        <v>655</v>
      </c>
    </row>
    <row r="232" spans="1:2" x14ac:dyDescent="0.2">
      <c r="A232" s="24" t="s">
        <v>290</v>
      </c>
      <c r="B232" s="24" t="s">
        <v>655</v>
      </c>
    </row>
    <row r="233" spans="1:2" x14ac:dyDescent="0.2">
      <c r="A233" s="24" t="s">
        <v>291</v>
      </c>
      <c r="B233" s="24" t="s">
        <v>655</v>
      </c>
    </row>
    <row r="234" spans="1:2" x14ac:dyDescent="0.2">
      <c r="A234" s="24" t="s">
        <v>292</v>
      </c>
      <c r="B234" s="24" t="s">
        <v>655</v>
      </c>
    </row>
    <row r="235" spans="1:2" x14ac:dyDescent="0.2">
      <c r="A235" s="24" t="s">
        <v>294</v>
      </c>
      <c r="B235" s="24" t="s">
        <v>655</v>
      </c>
    </row>
    <row r="236" spans="1:2" x14ac:dyDescent="0.2">
      <c r="A236" s="24" t="s">
        <v>293</v>
      </c>
      <c r="B236" s="24" t="s">
        <v>655</v>
      </c>
    </row>
    <row r="237" spans="1:2" x14ac:dyDescent="0.2">
      <c r="A237" s="24" t="s">
        <v>295</v>
      </c>
      <c r="B237" s="24" t="s">
        <v>655</v>
      </c>
    </row>
    <row r="238" spans="1:2" x14ac:dyDescent="0.2">
      <c r="A238" s="24" t="s">
        <v>296</v>
      </c>
      <c r="B238" s="24" t="s">
        <v>655</v>
      </c>
    </row>
    <row r="239" spans="1:2" x14ac:dyDescent="0.2">
      <c r="A239" s="24" t="s">
        <v>297</v>
      </c>
      <c r="B239" s="24" t="s">
        <v>655</v>
      </c>
    </row>
    <row r="240" spans="1:2" x14ac:dyDescent="0.2">
      <c r="A240" s="24" t="s">
        <v>298</v>
      </c>
      <c r="B240" s="24" t="s">
        <v>655</v>
      </c>
    </row>
    <row r="241" spans="1:2" x14ac:dyDescent="0.2">
      <c r="A241" s="24" t="s">
        <v>299</v>
      </c>
      <c r="B241" s="24" t="s">
        <v>655</v>
      </c>
    </row>
    <row r="242" spans="1:2" x14ac:dyDescent="0.2">
      <c r="A242" s="24" t="s">
        <v>300</v>
      </c>
      <c r="B242" s="24" t="s">
        <v>655</v>
      </c>
    </row>
    <row r="243" spans="1:2" x14ac:dyDescent="0.2">
      <c r="A243" s="24" t="s">
        <v>301</v>
      </c>
      <c r="B243" s="24" t="s">
        <v>655</v>
      </c>
    </row>
    <row r="244" spans="1:2" x14ac:dyDescent="0.2">
      <c r="A244" s="24" t="s">
        <v>732</v>
      </c>
      <c r="B244" s="24" t="s">
        <v>655</v>
      </c>
    </row>
    <row r="245" spans="1:2" x14ac:dyDescent="0.2">
      <c r="A245" s="24" t="s">
        <v>302</v>
      </c>
      <c r="B245" s="24" t="s">
        <v>655</v>
      </c>
    </row>
    <row r="246" spans="1:2" x14ac:dyDescent="0.2">
      <c r="A246" s="24" t="s">
        <v>303</v>
      </c>
      <c r="B246" s="24" t="s">
        <v>655</v>
      </c>
    </row>
    <row r="247" spans="1:2" x14ac:dyDescent="0.2">
      <c r="A247" s="23" t="s">
        <v>304</v>
      </c>
      <c r="B247" s="24" t="s">
        <v>655</v>
      </c>
    </row>
    <row r="248" spans="1:2" x14ac:dyDescent="0.2">
      <c r="A248" s="24" t="s">
        <v>305</v>
      </c>
      <c r="B248" s="24" t="s">
        <v>655</v>
      </c>
    </row>
    <row r="249" spans="1:2" x14ac:dyDescent="0.2">
      <c r="A249" s="24" t="s">
        <v>306</v>
      </c>
      <c r="B249" s="24" t="s">
        <v>655</v>
      </c>
    </row>
    <row r="250" spans="1:2" x14ac:dyDescent="0.2">
      <c r="A250" s="24" t="s">
        <v>307</v>
      </c>
      <c r="B250" s="24" t="s">
        <v>655</v>
      </c>
    </row>
    <row r="251" spans="1:2" x14ac:dyDescent="0.2">
      <c r="A251" s="24" t="s">
        <v>308</v>
      </c>
      <c r="B251" s="24" t="s">
        <v>655</v>
      </c>
    </row>
    <row r="252" spans="1:2" x14ac:dyDescent="0.2">
      <c r="A252" s="24" t="s">
        <v>309</v>
      </c>
      <c r="B252" s="24" t="s">
        <v>655</v>
      </c>
    </row>
    <row r="253" spans="1:2" x14ac:dyDescent="0.2">
      <c r="A253" s="24" t="s">
        <v>310</v>
      </c>
      <c r="B253" s="24" t="s">
        <v>655</v>
      </c>
    </row>
    <row r="254" spans="1:2" x14ac:dyDescent="0.2">
      <c r="A254" s="24" t="s">
        <v>311</v>
      </c>
      <c r="B254" s="24" t="s">
        <v>655</v>
      </c>
    </row>
    <row r="255" spans="1:2" x14ac:dyDescent="0.2">
      <c r="A255" s="24" t="s">
        <v>312</v>
      </c>
      <c r="B255" s="24" t="s">
        <v>655</v>
      </c>
    </row>
    <row r="256" spans="1:2" x14ac:dyDescent="0.2">
      <c r="A256" s="24" t="s">
        <v>313</v>
      </c>
      <c r="B256" s="24" t="s">
        <v>655</v>
      </c>
    </row>
    <row r="257" spans="1:2" x14ac:dyDescent="0.2">
      <c r="A257" s="24" t="s">
        <v>314</v>
      </c>
      <c r="B257" s="24" t="s">
        <v>655</v>
      </c>
    </row>
    <row r="258" spans="1:2" x14ac:dyDescent="0.2">
      <c r="A258" s="24" t="s">
        <v>733</v>
      </c>
      <c r="B258" s="24" t="s">
        <v>655</v>
      </c>
    </row>
    <row r="259" spans="1:2" x14ac:dyDescent="0.2">
      <c r="A259" s="24" t="s">
        <v>315</v>
      </c>
      <c r="B259" s="24" t="s">
        <v>655</v>
      </c>
    </row>
    <row r="260" spans="1:2" x14ac:dyDescent="0.2">
      <c r="A260" s="24" t="s">
        <v>316</v>
      </c>
      <c r="B260" s="24" t="s">
        <v>656</v>
      </c>
    </row>
    <row r="261" spans="1:2" x14ac:dyDescent="0.2">
      <c r="A261" s="24" t="s">
        <v>317</v>
      </c>
      <c r="B261" s="24" t="s">
        <v>656</v>
      </c>
    </row>
    <row r="262" spans="1:2" x14ac:dyDescent="0.2">
      <c r="A262" s="24" t="s">
        <v>318</v>
      </c>
      <c r="B262" s="24" t="s">
        <v>656</v>
      </c>
    </row>
    <row r="263" spans="1:2" x14ac:dyDescent="0.2">
      <c r="A263" s="24" t="s">
        <v>319</v>
      </c>
      <c r="B263" s="24" t="s">
        <v>656</v>
      </c>
    </row>
    <row r="264" spans="1:2" x14ac:dyDescent="0.2">
      <c r="A264" s="24" t="s">
        <v>320</v>
      </c>
      <c r="B264" s="24" t="s">
        <v>656</v>
      </c>
    </row>
    <row r="265" spans="1:2" x14ac:dyDescent="0.2">
      <c r="A265" s="24" t="s">
        <v>321</v>
      </c>
      <c r="B265" s="24" t="s">
        <v>656</v>
      </c>
    </row>
    <row r="266" spans="1:2" x14ac:dyDescent="0.2">
      <c r="A266" s="24" t="s">
        <v>322</v>
      </c>
      <c r="B266" s="24" t="s">
        <v>656</v>
      </c>
    </row>
    <row r="267" spans="1:2" x14ac:dyDescent="0.2">
      <c r="A267" s="24" t="s">
        <v>323</v>
      </c>
      <c r="B267" s="24" t="s">
        <v>656</v>
      </c>
    </row>
    <row r="268" spans="1:2" x14ac:dyDescent="0.2">
      <c r="A268" s="24" t="s">
        <v>324</v>
      </c>
      <c r="B268" s="24" t="s">
        <v>657</v>
      </c>
    </row>
    <row r="269" spans="1:2" x14ac:dyDescent="0.2">
      <c r="A269" s="24" t="s">
        <v>325</v>
      </c>
      <c r="B269" s="24" t="s">
        <v>657</v>
      </c>
    </row>
    <row r="270" spans="1:2" x14ac:dyDescent="0.2">
      <c r="A270" s="24" t="s">
        <v>734</v>
      </c>
      <c r="B270" s="24" t="s">
        <v>657</v>
      </c>
    </row>
    <row r="271" spans="1:2" x14ac:dyDescent="0.2">
      <c r="A271" s="24" t="s">
        <v>326</v>
      </c>
      <c r="B271" s="24" t="s">
        <v>657</v>
      </c>
    </row>
    <row r="272" spans="1:2" x14ac:dyDescent="0.2">
      <c r="A272" s="24" t="s">
        <v>327</v>
      </c>
      <c r="B272" s="24" t="s">
        <v>657</v>
      </c>
    </row>
    <row r="273" spans="1:2" x14ac:dyDescent="0.2">
      <c r="A273" s="24" t="s">
        <v>735</v>
      </c>
      <c r="B273" s="24" t="s">
        <v>657</v>
      </c>
    </row>
    <row r="274" spans="1:2" x14ac:dyDescent="0.2">
      <c r="A274" s="23" t="s">
        <v>328</v>
      </c>
      <c r="B274" s="24" t="s">
        <v>657</v>
      </c>
    </row>
    <row r="275" spans="1:2" x14ac:dyDescent="0.2">
      <c r="A275" s="24" t="s">
        <v>329</v>
      </c>
      <c r="B275" s="24" t="s">
        <v>657</v>
      </c>
    </row>
    <row r="276" spans="1:2" x14ac:dyDescent="0.2">
      <c r="A276" s="24" t="s">
        <v>330</v>
      </c>
      <c r="B276" s="24" t="s">
        <v>657</v>
      </c>
    </row>
    <row r="277" spans="1:2" x14ac:dyDescent="0.2">
      <c r="A277" s="24" t="s">
        <v>331</v>
      </c>
      <c r="B277" s="24" t="s">
        <v>657</v>
      </c>
    </row>
    <row r="278" spans="1:2" x14ac:dyDescent="0.2">
      <c r="A278" s="24" t="s">
        <v>332</v>
      </c>
      <c r="B278" s="24" t="s">
        <v>657</v>
      </c>
    </row>
    <row r="279" spans="1:2" x14ac:dyDescent="0.2">
      <c r="A279" s="24" t="s">
        <v>736</v>
      </c>
      <c r="B279" s="24" t="s">
        <v>657</v>
      </c>
    </row>
    <row r="280" spans="1:2" x14ac:dyDescent="0.2">
      <c r="A280" s="24" t="s">
        <v>333</v>
      </c>
      <c r="B280" s="24" t="s">
        <v>657</v>
      </c>
    </row>
    <row r="281" spans="1:2" x14ac:dyDescent="0.2">
      <c r="A281" s="24" t="s">
        <v>334</v>
      </c>
      <c r="B281" s="24" t="s">
        <v>657</v>
      </c>
    </row>
    <row r="282" spans="1:2" x14ac:dyDescent="0.2">
      <c r="A282" s="24" t="s">
        <v>335</v>
      </c>
      <c r="B282" s="24" t="s">
        <v>657</v>
      </c>
    </row>
    <row r="283" spans="1:2" x14ac:dyDescent="0.2">
      <c r="A283" s="24" t="s">
        <v>336</v>
      </c>
      <c r="B283" s="24" t="s">
        <v>657</v>
      </c>
    </row>
    <row r="284" spans="1:2" x14ac:dyDescent="0.2">
      <c r="A284" s="24" t="s">
        <v>337</v>
      </c>
      <c r="B284" s="24" t="s">
        <v>657</v>
      </c>
    </row>
    <row r="285" spans="1:2" x14ac:dyDescent="0.2">
      <c r="A285" s="24" t="s">
        <v>338</v>
      </c>
      <c r="B285" s="24" t="s">
        <v>657</v>
      </c>
    </row>
    <row r="286" spans="1:2" x14ac:dyDescent="0.2">
      <c r="A286" s="24" t="s">
        <v>339</v>
      </c>
      <c r="B286" s="24" t="s">
        <v>657</v>
      </c>
    </row>
    <row r="287" spans="1:2" x14ac:dyDescent="0.2">
      <c r="A287" s="24" t="s">
        <v>340</v>
      </c>
      <c r="B287" s="24" t="s">
        <v>657</v>
      </c>
    </row>
    <row r="288" spans="1:2" x14ac:dyDescent="0.2">
      <c r="A288" s="23" t="s">
        <v>341</v>
      </c>
      <c r="B288" s="24" t="s">
        <v>657</v>
      </c>
    </row>
    <row r="289" spans="1:2" x14ac:dyDescent="0.2">
      <c r="A289" s="24" t="s">
        <v>342</v>
      </c>
      <c r="B289" s="24" t="s">
        <v>657</v>
      </c>
    </row>
    <row r="290" spans="1:2" x14ac:dyDescent="0.2">
      <c r="A290" s="24" t="s">
        <v>343</v>
      </c>
      <c r="B290" s="24" t="s">
        <v>657</v>
      </c>
    </row>
    <row r="291" spans="1:2" x14ac:dyDescent="0.2">
      <c r="A291" s="24" t="s">
        <v>344</v>
      </c>
      <c r="B291" s="24" t="s">
        <v>657</v>
      </c>
    </row>
    <row r="292" spans="1:2" x14ac:dyDescent="0.2">
      <c r="A292" s="24" t="s">
        <v>345</v>
      </c>
      <c r="B292" s="24" t="s">
        <v>657</v>
      </c>
    </row>
    <row r="293" spans="1:2" x14ac:dyDescent="0.2">
      <c r="A293" s="24" t="s">
        <v>346</v>
      </c>
      <c r="B293" s="24" t="s">
        <v>657</v>
      </c>
    </row>
    <row r="294" spans="1:2" x14ac:dyDescent="0.2">
      <c r="A294" s="24" t="s">
        <v>347</v>
      </c>
      <c r="B294" s="24" t="s">
        <v>657</v>
      </c>
    </row>
    <row r="295" spans="1:2" x14ac:dyDescent="0.2">
      <c r="A295" s="24" t="s">
        <v>348</v>
      </c>
      <c r="B295" s="24" t="s">
        <v>657</v>
      </c>
    </row>
    <row r="296" spans="1:2" x14ac:dyDescent="0.2">
      <c r="A296" s="24" t="s">
        <v>349</v>
      </c>
      <c r="B296" s="24" t="s">
        <v>657</v>
      </c>
    </row>
    <row r="297" spans="1:2" x14ac:dyDescent="0.2">
      <c r="A297" s="24" t="s">
        <v>350</v>
      </c>
      <c r="B297" s="24" t="s">
        <v>657</v>
      </c>
    </row>
    <row r="298" spans="1:2" x14ac:dyDescent="0.2">
      <c r="A298" s="24" t="s">
        <v>351</v>
      </c>
      <c r="B298" s="24" t="s">
        <v>657</v>
      </c>
    </row>
    <row r="299" spans="1:2" x14ac:dyDescent="0.2">
      <c r="A299" s="24" t="s">
        <v>352</v>
      </c>
      <c r="B299" s="24" t="s">
        <v>657</v>
      </c>
    </row>
    <row r="300" spans="1:2" x14ac:dyDescent="0.2">
      <c r="A300" s="24" t="s">
        <v>353</v>
      </c>
      <c r="B300" s="24" t="s">
        <v>658</v>
      </c>
    </row>
    <row r="301" spans="1:2" x14ac:dyDescent="0.2">
      <c r="A301" s="24" t="s">
        <v>354</v>
      </c>
      <c r="B301" s="24" t="s">
        <v>658</v>
      </c>
    </row>
    <row r="302" spans="1:2" x14ac:dyDescent="0.2">
      <c r="A302" s="24" t="s">
        <v>355</v>
      </c>
      <c r="B302" s="24" t="s">
        <v>658</v>
      </c>
    </row>
    <row r="303" spans="1:2" x14ac:dyDescent="0.2">
      <c r="A303" s="24" t="s">
        <v>356</v>
      </c>
      <c r="B303" s="24" t="s">
        <v>658</v>
      </c>
    </row>
    <row r="304" spans="1:2" x14ac:dyDescent="0.2">
      <c r="A304" s="24" t="s">
        <v>357</v>
      </c>
      <c r="B304" s="24" t="s">
        <v>658</v>
      </c>
    </row>
    <row r="305" spans="1:2" x14ac:dyDescent="0.2">
      <c r="A305" s="24" t="s">
        <v>737</v>
      </c>
      <c r="B305" s="24" t="s">
        <v>658</v>
      </c>
    </row>
    <row r="306" spans="1:2" x14ac:dyDescent="0.2">
      <c r="A306" s="24" t="s">
        <v>358</v>
      </c>
      <c r="B306" s="24" t="s">
        <v>658</v>
      </c>
    </row>
    <row r="307" spans="1:2" x14ac:dyDescent="0.2">
      <c r="A307" s="24" t="s">
        <v>359</v>
      </c>
      <c r="B307" s="24" t="s">
        <v>658</v>
      </c>
    </row>
    <row r="308" spans="1:2" x14ac:dyDescent="0.2">
      <c r="A308" s="24" t="s">
        <v>360</v>
      </c>
      <c r="B308" s="24" t="s">
        <v>658</v>
      </c>
    </row>
    <row r="309" spans="1:2" x14ac:dyDescent="0.2">
      <c r="A309" s="24" t="s">
        <v>361</v>
      </c>
      <c r="B309" s="24" t="s">
        <v>658</v>
      </c>
    </row>
    <row r="310" spans="1:2" x14ac:dyDescent="0.2">
      <c r="A310" s="24" t="s">
        <v>362</v>
      </c>
      <c r="B310" s="24" t="s">
        <v>658</v>
      </c>
    </row>
    <row r="311" spans="1:2" x14ac:dyDescent="0.2">
      <c r="A311" s="24" t="s">
        <v>363</v>
      </c>
      <c r="B311" s="24" t="s">
        <v>658</v>
      </c>
    </row>
    <row r="312" spans="1:2" x14ac:dyDescent="0.2">
      <c r="A312" s="24" t="s">
        <v>364</v>
      </c>
      <c r="B312" s="24" t="s">
        <v>658</v>
      </c>
    </row>
    <row r="313" spans="1:2" x14ac:dyDescent="0.2">
      <c r="A313" s="24" t="s">
        <v>643</v>
      </c>
      <c r="B313" s="24" t="s">
        <v>658</v>
      </c>
    </row>
    <row r="314" spans="1:2" x14ac:dyDescent="0.2">
      <c r="A314" s="24" t="s">
        <v>365</v>
      </c>
      <c r="B314" s="24" t="s">
        <v>659</v>
      </c>
    </row>
    <row r="315" spans="1:2" x14ac:dyDescent="0.2">
      <c r="A315" s="24" t="s">
        <v>366</v>
      </c>
      <c r="B315" s="24" t="s">
        <v>659</v>
      </c>
    </row>
    <row r="316" spans="1:2" x14ac:dyDescent="0.2">
      <c r="A316" s="24" t="s">
        <v>367</v>
      </c>
      <c r="B316" s="24" t="s">
        <v>659</v>
      </c>
    </row>
    <row r="317" spans="1:2" x14ac:dyDescent="0.2">
      <c r="A317" s="24" t="s">
        <v>368</v>
      </c>
      <c r="B317" s="24" t="s">
        <v>659</v>
      </c>
    </row>
    <row r="318" spans="1:2" x14ac:dyDescent="0.2">
      <c r="A318" s="24" t="s">
        <v>369</v>
      </c>
      <c r="B318" s="24" t="s">
        <v>659</v>
      </c>
    </row>
    <row r="319" spans="1:2" x14ac:dyDescent="0.2">
      <c r="A319" s="24" t="s">
        <v>370</v>
      </c>
      <c r="B319" s="24" t="s">
        <v>659</v>
      </c>
    </row>
    <row r="320" spans="1:2" x14ac:dyDescent="0.2">
      <c r="A320" s="24" t="s">
        <v>371</v>
      </c>
      <c r="B320" s="24" t="s">
        <v>659</v>
      </c>
    </row>
    <row r="321" spans="1:2" x14ac:dyDescent="0.2">
      <c r="A321" s="24" t="s">
        <v>372</v>
      </c>
      <c r="B321" s="24" t="s">
        <v>659</v>
      </c>
    </row>
    <row r="322" spans="1:2" x14ac:dyDescent="0.2">
      <c r="A322" s="24" t="s">
        <v>632</v>
      </c>
      <c r="B322" s="24" t="s">
        <v>659</v>
      </c>
    </row>
    <row r="323" spans="1:2" x14ac:dyDescent="0.2">
      <c r="A323" s="24" t="s">
        <v>373</v>
      </c>
      <c r="B323" s="24" t="s">
        <v>659</v>
      </c>
    </row>
    <row r="324" spans="1:2" x14ac:dyDescent="0.2">
      <c r="A324" s="24" t="s">
        <v>374</v>
      </c>
      <c r="B324" s="24" t="s">
        <v>659</v>
      </c>
    </row>
    <row r="325" spans="1:2" x14ac:dyDescent="0.2">
      <c r="A325" s="24" t="s">
        <v>375</v>
      </c>
      <c r="B325" s="24" t="s">
        <v>659</v>
      </c>
    </row>
    <row r="326" spans="1:2" x14ac:dyDescent="0.2">
      <c r="A326" s="24" t="s">
        <v>376</v>
      </c>
      <c r="B326" s="24" t="s">
        <v>659</v>
      </c>
    </row>
    <row r="327" spans="1:2" x14ac:dyDescent="0.2">
      <c r="A327" s="24" t="s">
        <v>377</v>
      </c>
      <c r="B327" s="24" t="s">
        <v>659</v>
      </c>
    </row>
    <row r="328" spans="1:2" x14ac:dyDescent="0.2">
      <c r="A328" s="24" t="s">
        <v>378</v>
      </c>
      <c r="B328" s="24" t="s">
        <v>659</v>
      </c>
    </row>
    <row r="329" spans="1:2" x14ac:dyDescent="0.2">
      <c r="A329" s="24" t="s">
        <v>379</v>
      </c>
      <c r="B329" s="24" t="s">
        <v>659</v>
      </c>
    </row>
    <row r="330" spans="1:2" x14ac:dyDescent="0.2">
      <c r="A330" s="24" t="s">
        <v>380</v>
      </c>
      <c r="B330" s="24" t="s">
        <v>659</v>
      </c>
    </row>
    <row r="331" spans="1:2" x14ac:dyDescent="0.2">
      <c r="A331" s="24" t="s">
        <v>738</v>
      </c>
      <c r="B331" s="24" t="s">
        <v>659</v>
      </c>
    </row>
    <row r="332" spans="1:2" x14ac:dyDescent="0.2">
      <c r="A332" s="24" t="s">
        <v>739</v>
      </c>
      <c r="B332" s="24" t="s">
        <v>659</v>
      </c>
    </row>
    <row r="333" spans="1:2" x14ac:dyDescent="0.2">
      <c r="A333" s="24" t="s">
        <v>740</v>
      </c>
      <c r="B333" s="24" t="s">
        <v>659</v>
      </c>
    </row>
    <row r="334" spans="1:2" x14ac:dyDescent="0.2">
      <c r="A334" s="24" t="s">
        <v>381</v>
      </c>
      <c r="B334" s="24" t="s">
        <v>659</v>
      </c>
    </row>
    <row r="335" spans="1:2" x14ac:dyDescent="0.2">
      <c r="A335" s="24" t="s">
        <v>382</v>
      </c>
      <c r="B335" s="24" t="s">
        <v>659</v>
      </c>
    </row>
    <row r="336" spans="1:2" x14ac:dyDescent="0.2">
      <c r="A336" s="24" t="s">
        <v>383</v>
      </c>
      <c r="B336" s="24" t="s">
        <v>659</v>
      </c>
    </row>
    <row r="337" spans="1:2" x14ac:dyDescent="0.2">
      <c r="A337" s="24" t="s">
        <v>384</v>
      </c>
      <c r="B337" s="24" t="s">
        <v>659</v>
      </c>
    </row>
    <row r="338" spans="1:2" x14ac:dyDescent="0.2">
      <c r="A338" s="24" t="s">
        <v>385</v>
      </c>
      <c r="B338" s="24" t="s">
        <v>659</v>
      </c>
    </row>
    <row r="339" spans="1:2" x14ac:dyDescent="0.2">
      <c r="A339" s="24" t="s">
        <v>386</v>
      </c>
      <c r="B339" s="24" t="s">
        <v>659</v>
      </c>
    </row>
    <row r="340" spans="1:2" x14ac:dyDescent="0.2">
      <c r="A340" s="24" t="s">
        <v>741</v>
      </c>
      <c r="B340" s="24" t="s">
        <v>659</v>
      </c>
    </row>
    <row r="341" spans="1:2" x14ac:dyDescent="0.2">
      <c r="A341" s="24" t="s">
        <v>387</v>
      </c>
      <c r="B341" s="24" t="s">
        <v>659</v>
      </c>
    </row>
    <row r="342" spans="1:2" x14ac:dyDescent="0.2">
      <c r="A342" s="24" t="s">
        <v>742</v>
      </c>
      <c r="B342" s="24" t="s">
        <v>659</v>
      </c>
    </row>
    <row r="343" spans="1:2" x14ac:dyDescent="0.2">
      <c r="A343" s="24" t="s">
        <v>743</v>
      </c>
      <c r="B343" s="24" t="s">
        <v>659</v>
      </c>
    </row>
    <row r="344" spans="1:2" x14ac:dyDescent="0.2">
      <c r="A344" s="24" t="s">
        <v>388</v>
      </c>
      <c r="B344" s="24" t="s">
        <v>660</v>
      </c>
    </row>
    <row r="345" spans="1:2" x14ac:dyDescent="0.2">
      <c r="A345" s="24" t="s">
        <v>389</v>
      </c>
      <c r="B345" s="24" t="s">
        <v>660</v>
      </c>
    </row>
    <row r="346" spans="1:2" x14ac:dyDescent="0.2">
      <c r="A346" s="24" t="s">
        <v>390</v>
      </c>
      <c r="B346" s="24" t="s">
        <v>660</v>
      </c>
    </row>
    <row r="347" spans="1:2" x14ac:dyDescent="0.2">
      <c r="A347" s="24" t="s">
        <v>391</v>
      </c>
      <c r="B347" s="24" t="s">
        <v>660</v>
      </c>
    </row>
    <row r="348" spans="1:2" x14ac:dyDescent="0.2">
      <c r="A348" s="24" t="s">
        <v>392</v>
      </c>
      <c r="B348" s="24" t="s">
        <v>660</v>
      </c>
    </row>
    <row r="349" spans="1:2" x14ac:dyDescent="0.2">
      <c r="A349" s="24" t="s">
        <v>744</v>
      </c>
      <c r="B349" s="24" t="s">
        <v>660</v>
      </c>
    </row>
    <row r="350" spans="1:2" x14ac:dyDescent="0.2">
      <c r="A350" s="24" t="s">
        <v>393</v>
      </c>
      <c r="B350" s="24" t="s">
        <v>661</v>
      </c>
    </row>
    <row r="351" spans="1:2" x14ac:dyDescent="0.2">
      <c r="A351" s="24" t="s">
        <v>394</v>
      </c>
      <c r="B351" s="24" t="s">
        <v>661</v>
      </c>
    </row>
    <row r="352" spans="1:2" x14ac:dyDescent="0.2">
      <c r="A352" s="24" t="s">
        <v>395</v>
      </c>
      <c r="B352" s="24" t="s">
        <v>661</v>
      </c>
    </row>
    <row r="353" spans="1:2" x14ac:dyDescent="0.2">
      <c r="A353" s="24" t="s">
        <v>396</v>
      </c>
      <c r="B353" s="24" t="s">
        <v>661</v>
      </c>
    </row>
    <row r="354" spans="1:2" x14ac:dyDescent="0.2">
      <c r="A354" s="24" t="s">
        <v>397</v>
      </c>
      <c r="B354" s="24" t="s">
        <v>661</v>
      </c>
    </row>
    <row r="355" spans="1:2" x14ac:dyDescent="0.2">
      <c r="A355" s="24" t="s">
        <v>398</v>
      </c>
      <c r="B355" s="24" t="s">
        <v>661</v>
      </c>
    </row>
    <row r="356" spans="1:2" x14ac:dyDescent="0.2">
      <c r="A356" s="24" t="s">
        <v>399</v>
      </c>
      <c r="B356" s="24" t="s">
        <v>661</v>
      </c>
    </row>
    <row r="357" spans="1:2" x14ac:dyDescent="0.2">
      <c r="A357" s="24" t="s">
        <v>400</v>
      </c>
      <c r="B357" s="24" t="s">
        <v>661</v>
      </c>
    </row>
    <row r="358" spans="1:2" x14ac:dyDescent="0.2">
      <c r="A358" s="24" t="s">
        <v>745</v>
      </c>
      <c r="B358" s="24" t="s">
        <v>661</v>
      </c>
    </row>
    <row r="359" spans="1:2" x14ac:dyDescent="0.2">
      <c r="A359" s="24" t="s">
        <v>746</v>
      </c>
      <c r="B359" s="24" t="s">
        <v>661</v>
      </c>
    </row>
    <row r="360" spans="1:2" x14ac:dyDescent="0.2">
      <c r="A360" s="24" t="s">
        <v>401</v>
      </c>
      <c r="B360" s="24" t="s">
        <v>662</v>
      </c>
    </row>
    <row r="361" spans="1:2" x14ac:dyDescent="0.2">
      <c r="A361" s="24" t="s">
        <v>402</v>
      </c>
      <c r="B361" s="24" t="s">
        <v>662</v>
      </c>
    </row>
    <row r="362" spans="1:2" x14ac:dyDescent="0.2">
      <c r="A362" s="24" t="s">
        <v>403</v>
      </c>
      <c r="B362" s="24" t="s">
        <v>662</v>
      </c>
    </row>
    <row r="363" spans="1:2" x14ac:dyDescent="0.2">
      <c r="A363" s="24" t="s">
        <v>404</v>
      </c>
      <c r="B363" s="24" t="s">
        <v>662</v>
      </c>
    </row>
    <row r="364" spans="1:2" x14ac:dyDescent="0.2">
      <c r="A364" s="24" t="s">
        <v>635</v>
      </c>
      <c r="B364" s="24" t="s">
        <v>662</v>
      </c>
    </row>
    <row r="365" spans="1:2" x14ac:dyDescent="0.2">
      <c r="A365" s="24" t="s">
        <v>405</v>
      </c>
      <c r="B365" s="24" t="s">
        <v>662</v>
      </c>
    </row>
    <row r="366" spans="1:2" x14ac:dyDescent="0.2">
      <c r="A366" s="24" t="s">
        <v>406</v>
      </c>
      <c r="B366" s="24" t="s">
        <v>662</v>
      </c>
    </row>
    <row r="367" spans="1:2" x14ac:dyDescent="0.2">
      <c r="A367" s="24" t="s">
        <v>407</v>
      </c>
      <c r="B367" s="24" t="s">
        <v>662</v>
      </c>
    </row>
    <row r="368" spans="1:2" x14ac:dyDescent="0.2">
      <c r="A368" s="24" t="s">
        <v>408</v>
      </c>
      <c r="B368" s="24" t="s">
        <v>662</v>
      </c>
    </row>
    <row r="369" spans="1:2" x14ac:dyDescent="0.2">
      <c r="A369" s="24" t="s">
        <v>409</v>
      </c>
      <c r="B369" s="24" t="s">
        <v>662</v>
      </c>
    </row>
    <row r="370" spans="1:2" x14ac:dyDescent="0.2">
      <c r="A370" s="24" t="s">
        <v>410</v>
      </c>
      <c r="B370" s="24" t="s">
        <v>662</v>
      </c>
    </row>
    <row r="371" spans="1:2" x14ac:dyDescent="0.2">
      <c r="A371" s="24" t="s">
        <v>747</v>
      </c>
      <c r="B371" s="24" t="s">
        <v>662</v>
      </c>
    </row>
    <row r="372" spans="1:2" x14ac:dyDescent="0.2">
      <c r="A372" s="24" t="s">
        <v>411</v>
      </c>
      <c r="B372" s="24" t="s">
        <v>662</v>
      </c>
    </row>
    <row r="373" spans="1:2" x14ac:dyDescent="0.2">
      <c r="A373" s="24" t="s">
        <v>412</v>
      </c>
      <c r="B373" s="24" t="s">
        <v>662</v>
      </c>
    </row>
    <row r="374" spans="1:2" x14ac:dyDescent="0.2">
      <c r="A374" s="24" t="s">
        <v>413</v>
      </c>
      <c r="B374" s="24" t="s">
        <v>662</v>
      </c>
    </row>
    <row r="375" spans="1:2" x14ac:dyDescent="0.2">
      <c r="A375" s="24" t="s">
        <v>414</v>
      </c>
      <c r="B375" s="24" t="s">
        <v>662</v>
      </c>
    </row>
    <row r="376" spans="1:2" x14ac:dyDescent="0.2">
      <c r="A376" s="24" t="s">
        <v>415</v>
      </c>
      <c r="B376" s="24" t="s">
        <v>662</v>
      </c>
    </row>
    <row r="377" spans="1:2" x14ac:dyDescent="0.2">
      <c r="A377" s="24" t="s">
        <v>416</v>
      </c>
      <c r="B377" s="24" t="s">
        <v>662</v>
      </c>
    </row>
    <row r="378" spans="1:2" x14ac:dyDescent="0.2">
      <c r="A378" s="24" t="s">
        <v>748</v>
      </c>
      <c r="B378" s="24" t="s">
        <v>663</v>
      </c>
    </row>
    <row r="379" spans="1:2" x14ac:dyDescent="0.2">
      <c r="A379" s="24" t="s">
        <v>417</v>
      </c>
      <c r="B379" s="24" t="s">
        <v>663</v>
      </c>
    </row>
    <row r="380" spans="1:2" x14ac:dyDescent="0.2">
      <c r="A380" s="24" t="s">
        <v>418</v>
      </c>
      <c r="B380" s="24" t="s">
        <v>663</v>
      </c>
    </row>
    <row r="381" spans="1:2" x14ac:dyDescent="0.2">
      <c r="A381" s="24" t="s">
        <v>419</v>
      </c>
      <c r="B381" s="24" t="s">
        <v>663</v>
      </c>
    </row>
    <row r="382" spans="1:2" x14ac:dyDescent="0.2">
      <c r="A382" s="24" t="s">
        <v>420</v>
      </c>
      <c r="B382" s="24" t="s">
        <v>663</v>
      </c>
    </row>
    <row r="383" spans="1:2" x14ac:dyDescent="0.2">
      <c r="A383" s="24" t="s">
        <v>421</v>
      </c>
      <c r="B383" s="24" t="s">
        <v>663</v>
      </c>
    </row>
    <row r="384" spans="1:2" x14ac:dyDescent="0.2">
      <c r="A384" s="24" t="s">
        <v>422</v>
      </c>
      <c r="B384" s="24" t="s">
        <v>663</v>
      </c>
    </row>
    <row r="385" spans="1:2" x14ac:dyDescent="0.2">
      <c r="A385" s="24" t="s">
        <v>636</v>
      </c>
      <c r="B385" s="24" t="s">
        <v>663</v>
      </c>
    </row>
    <row r="386" spans="1:2" x14ac:dyDescent="0.2">
      <c r="A386" s="24" t="s">
        <v>423</v>
      </c>
      <c r="B386" s="24" t="s">
        <v>663</v>
      </c>
    </row>
    <row r="387" spans="1:2" x14ac:dyDescent="0.2">
      <c r="A387" s="24" t="s">
        <v>749</v>
      </c>
      <c r="B387" s="24" t="s">
        <v>664</v>
      </c>
    </row>
    <row r="388" spans="1:2" x14ac:dyDescent="0.2">
      <c r="A388" s="24" t="s">
        <v>424</v>
      </c>
      <c r="B388" s="24" t="s">
        <v>664</v>
      </c>
    </row>
    <row r="389" spans="1:2" x14ac:dyDescent="0.2">
      <c r="A389" s="24" t="s">
        <v>750</v>
      </c>
      <c r="B389" s="24" t="s">
        <v>664</v>
      </c>
    </row>
    <row r="390" spans="1:2" x14ac:dyDescent="0.2">
      <c r="A390" s="24" t="s">
        <v>425</v>
      </c>
      <c r="B390" s="24" t="s">
        <v>664</v>
      </c>
    </row>
    <row r="391" spans="1:2" x14ac:dyDescent="0.2">
      <c r="A391" s="24" t="s">
        <v>426</v>
      </c>
      <c r="B391" s="24" t="s">
        <v>664</v>
      </c>
    </row>
    <row r="392" spans="1:2" x14ac:dyDescent="0.2">
      <c r="A392" s="24" t="s">
        <v>427</v>
      </c>
      <c r="B392" s="24" t="s">
        <v>664</v>
      </c>
    </row>
    <row r="393" spans="1:2" x14ac:dyDescent="0.2">
      <c r="A393" s="24" t="s">
        <v>428</v>
      </c>
      <c r="B393" s="24" t="s">
        <v>664</v>
      </c>
    </row>
    <row r="394" spans="1:2" x14ac:dyDescent="0.2">
      <c r="A394" s="24" t="s">
        <v>429</v>
      </c>
      <c r="B394" s="24" t="s">
        <v>664</v>
      </c>
    </row>
    <row r="395" spans="1:2" x14ac:dyDescent="0.2">
      <c r="A395" s="24" t="s">
        <v>751</v>
      </c>
      <c r="B395" s="24" t="s">
        <v>664</v>
      </c>
    </row>
    <row r="396" spans="1:2" x14ac:dyDescent="0.2">
      <c r="A396" s="24" t="s">
        <v>752</v>
      </c>
      <c r="B396" s="24" t="s">
        <v>664</v>
      </c>
    </row>
    <row r="397" spans="1:2" x14ac:dyDescent="0.2">
      <c r="A397" s="24" t="s">
        <v>753</v>
      </c>
      <c r="B397" s="24" t="s">
        <v>664</v>
      </c>
    </row>
    <row r="398" spans="1:2" x14ac:dyDescent="0.2">
      <c r="A398" s="24" t="s">
        <v>430</v>
      </c>
      <c r="B398" s="24" t="s">
        <v>664</v>
      </c>
    </row>
    <row r="399" spans="1:2" x14ac:dyDescent="0.2">
      <c r="A399" s="24" t="s">
        <v>431</v>
      </c>
      <c r="B399" s="24" t="s">
        <v>664</v>
      </c>
    </row>
    <row r="400" spans="1:2" x14ac:dyDescent="0.2">
      <c r="A400" s="24" t="s">
        <v>432</v>
      </c>
      <c r="B400" s="24" t="s">
        <v>664</v>
      </c>
    </row>
    <row r="401" spans="1:2" x14ac:dyDescent="0.2">
      <c r="A401" s="24" t="s">
        <v>433</v>
      </c>
      <c r="B401" s="24" t="s">
        <v>664</v>
      </c>
    </row>
    <row r="402" spans="1:2" x14ac:dyDescent="0.2">
      <c r="A402" s="24" t="s">
        <v>434</v>
      </c>
      <c r="B402" s="24" t="s">
        <v>664</v>
      </c>
    </row>
    <row r="403" spans="1:2" x14ac:dyDescent="0.2">
      <c r="A403" s="24" t="s">
        <v>435</v>
      </c>
      <c r="B403" s="24" t="s">
        <v>664</v>
      </c>
    </row>
    <row r="404" spans="1:2" x14ac:dyDescent="0.2">
      <c r="A404" s="24" t="s">
        <v>754</v>
      </c>
      <c r="B404" s="24" t="s">
        <v>664</v>
      </c>
    </row>
    <row r="405" spans="1:2" x14ac:dyDescent="0.2">
      <c r="A405" s="24" t="s">
        <v>436</v>
      </c>
      <c r="B405" s="24" t="s">
        <v>664</v>
      </c>
    </row>
    <row r="406" spans="1:2" x14ac:dyDescent="0.2">
      <c r="A406" s="24" t="s">
        <v>437</v>
      </c>
      <c r="B406" s="24" t="s">
        <v>664</v>
      </c>
    </row>
    <row r="407" spans="1:2" x14ac:dyDescent="0.2">
      <c r="A407" s="24" t="s">
        <v>755</v>
      </c>
      <c r="B407" s="24" t="s">
        <v>664</v>
      </c>
    </row>
    <row r="408" spans="1:2" x14ac:dyDescent="0.2">
      <c r="A408" s="24" t="s">
        <v>756</v>
      </c>
      <c r="B408" s="24" t="s">
        <v>664</v>
      </c>
    </row>
    <row r="409" spans="1:2" x14ac:dyDescent="0.2">
      <c r="A409" s="24" t="s">
        <v>757</v>
      </c>
      <c r="B409" s="24" t="s">
        <v>664</v>
      </c>
    </row>
    <row r="410" spans="1:2" x14ac:dyDescent="0.2">
      <c r="A410" s="24" t="s">
        <v>758</v>
      </c>
      <c r="B410" s="24" t="s">
        <v>664</v>
      </c>
    </row>
    <row r="411" spans="1:2" x14ac:dyDescent="0.2">
      <c r="A411" s="24" t="s">
        <v>759</v>
      </c>
      <c r="B411" s="24" t="s">
        <v>664</v>
      </c>
    </row>
    <row r="412" spans="1:2" x14ac:dyDescent="0.2">
      <c r="A412" s="24" t="s">
        <v>760</v>
      </c>
      <c r="B412" s="24" t="s">
        <v>664</v>
      </c>
    </row>
    <row r="413" spans="1:2" x14ac:dyDescent="0.2">
      <c r="A413" s="24" t="s">
        <v>438</v>
      </c>
      <c r="B413" s="24" t="s">
        <v>664</v>
      </c>
    </row>
    <row r="414" spans="1:2" x14ac:dyDescent="0.2">
      <c r="A414" s="24" t="s">
        <v>439</v>
      </c>
      <c r="B414" s="24" t="s">
        <v>664</v>
      </c>
    </row>
    <row r="415" spans="1:2" x14ac:dyDescent="0.2">
      <c r="A415" s="24" t="s">
        <v>440</v>
      </c>
      <c r="B415" s="24" t="s">
        <v>664</v>
      </c>
    </row>
    <row r="416" spans="1:2" x14ac:dyDescent="0.2">
      <c r="A416" s="24" t="s">
        <v>441</v>
      </c>
      <c r="B416" s="24" t="s">
        <v>664</v>
      </c>
    </row>
    <row r="417" spans="1:2" x14ac:dyDescent="0.2">
      <c r="A417" s="24" t="s">
        <v>442</v>
      </c>
      <c r="B417" s="24" t="s">
        <v>664</v>
      </c>
    </row>
    <row r="418" spans="1:2" x14ac:dyDescent="0.2">
      <c r="A418" s="24" t="s">
        <v>443</v>
      </c>
      <c r="B418" s="24" t="s">
        <v>664</v>
      </c>
    </row>
    <row r="419" spans="1:2" x14ac:dyDescent="0.2">
      <c r="A419" s="24" t="s">
        <v>444</v>
      </c>
      <c r="B419" s="24" t="s">
        <v>664</v>
      </c>
    </row>
    <row r="420" spans="1:2" x14ac:dyDescent="0.2">
      <c r="A420" s="24" t="s">
        <v>445</v>
      </c>
      <c r="B420" s="24" t="s">
        <v>664</v>
      </c>
    </row>
    <row r="421" spans="1:2" x14ac:dyDescent="0.2">
      <c r="A421" s="24" t="s">
        <v>446</v>
      </c>
      <c r="B421" s="24" t="s">
        <v>664</v>
      </c>
    </row>
    <row r="422" spans="1:2" x14ac:dyDescent="0.2">
      <c r="A422" s="24" t="s">
        <v>447</v>
      </c>
      <c r="B422" s="24" t="s">
        <v>664</v>
      </c>
    </row>
    <row r="423" spans="1:2" x14ac:dyDescent="0.2">
      <c r="A423" s="24" t="s">
        <v>761</v>
      </c>
      <c r="B423" s="24" t="s">
        <v>664</v>
      </c>
    </row>
    <row r="424" spans="1:2" x14ac:dyDescent="0.2">
      <c r="A424" s="24" t="s">
        <v>762</v>
      </c>
      <c r="B424" s="24" t="s">
        <v>665</v>
      </c>
    </row>
    <row r="425" spans="1:2" x14ac:dyDescent="0.2">
      <c r="A425" s="24" t="s">
        <v>448</v>
      </c>
      <c r="B425" s="24" t="s">
        <v>665</v>
      </c>
    </row>
    <row r="426" spans="1:2" x14ac:dyDescent="0.2">
      <c r="A426" s="24" t="s">
        <v>449</v>
      </c>
      <c r="B426" s="24" t="s">
        <v>665</v>
      </c>
    </row>
    <row r="427" spans="1:2" x14ac:dyDescent="0.2">
      <c r="A427" s="24" t="s">
        <v>450</v>
      </c>
      <c r="B427" s="24" t="s">
        <v>665</v>
      </c>
    </row>
    <row r="428" spans="1:2" x14ac:dyDescent="0.2">
      <c r="A428" s="24" t="s">
        <v>451</v>
      </c>
      <c r="B428" s="24" t="s">
        <v>665</v>
      </c>
    </row>
    <row r="429" spans="1:2" x14ac:dyDescent="0.2">
      <c r="A429" s="24" t="s">
        <v>452</v>
      </c>
      <c r="B429" s="24" t="s">
        <v>665</v>
      </c>
    </row>
    <row r="430" spans="1:2" x14ac:dyDescent="0.2">
      <c r="A430" s="24" t="s">
        <v>453</v>
      </c>
      <c r="B430" s="24" t="s">
        <v>665</v>
      </c>
    </row>
    <row r="431" spans="1:2" x14ac:dyDescent="0.2">
      <c r="A431" s="24" t="s">
        <v>763</v>
      </c>
      <c r="B431" s="24" t="s">
        <v>665</v>
      </c>
    </row>
    <row r="432" spans="1:2" x14ac:dyDescent="0.2">
      <c r="A432" s="24" t="s">
        <v>454</v>
      </c>
      <c r="B432" s="24" t="s">
        <v>666</v>
      </c>
    </row>
    <row r="433" spans="1:2" x14ac:dyDescent="0.2">
      <c r="A433" s="24" t="s">
        <v>455</v>
      </c>
      <c r="B433" s="24" t="s">
        <v>667</v>
      </c>
    </row>
    <row r="434" spans="1:2" x14ac:dyDescent="0.2">
      <c r="A434" s="24" t="s">
        <v>456</v>
      </c>
      <c r="B434" s="24" t="s">
        <v>668</v>
      </c>
    </row>
    <row r="435" spans="1:2" x14ac:dyDescent="0.2">
      <c r="A435" s="24" t="s">
        <v>457</v>
      </c>
      <c r="B435" s="24" t="s">
        <v>668</v>
      </c>
    </row>
    <row r="436" spans="1:2" x14ac:dyDescent="0.2">
      <c r="A436" s="24" t="s">
        <v>458</v>
      </c>
      <c r="B436" s="24" t="s">
        <v>668</v>
      </c>
    </row>
    <row r="437" spans="1:2" x14ac:dyDescent="0.2">
      <c r="A437" s="24" t="s">
        <v>459</v>
      </c>
      <c r="B437" s="24" t="s">
        <v>669</v>
      </c>
    </row>
    <row r="438" spans="1:2" x14ac:dyDescent="0.2">
      <c r="A438" s="24" t="s">
        <v>460</v>
      </c>
      <c r="B438" s="24" t="s">
        <v>669</v>
      </c>
    </row>
    <row r="439" spans="1:2" x14ac:dyDescent="0.2">
      <c r="A439" s="24" t="s">
        <v>461</v>
      </c>
      <c r="B439" s="24" t="s">
        <v>669</v>
      </c>
    </row>
    <row r="440" spans="1:2" x14ac:dyDescent="0.2">
      <c r="A440" s="24" t="s">
        <v>462</v>
      </c>
      <c r="B440" s="24" t="s">
        <v>669</v>
      </c>
    </row>
    <row r="441" spans="1:2" x14ac:dyDescent="0.2">
      <c r="A441" s="24" t="s">
        <v>764</v>
      </c>
      <c r="B441" s="24" t="s">
        <v>669</v>
      </c>
    </row>
    <row r="442" spans="1:2" x14ac:dyDescent="0.2">
      <c r="A442" s="24" t="s">
        <v>463</v>
      </c>
      <c r="B442" s="24" t="s">
        <v>669</v>
      </c>
    </row>
    <row r="443" spans="1:2" x14ac:dyDescent="0.2">
      <c r="A443" s="24" t="s">
        <v>464</v>
      </c>
      <c r="B443" s="24" t="s">
        <v>669</v>
      </c>
    </row>
    <row r="444" spans="1:2" x14ac:dyDescent="0.2">
      <c r="A444" s="24" t="s">
        <v>465</v>
      </c>
      <c r="B444" s="24" t="s">
        <v>669</v>
      </c>
    </row>
    <row r="445" spans="1:2" x14ac:dyDescent="0.2">
      <c r="A445" s="24" t="s">
        <v>466</v>
      </c>
      <c r="B445" s="24" t="s">
        <v>669</v>
      </c>
    </row>
    <row r="446" spans="1:2" x14ac:dyDescent="0.2">
      <c r="A446" s="24" t="s">
        <v>467</v>
      </c>
      <c r="B446" s="24" t="s">
        <v>669</v>
      </c>
    </row>
    <row r="447" spans="1:2" x14ac:dyDescent="0.2">
      <c r="A447" s="24" t="s">
        <v>468</v>
      </c>
      <c r="B447" s="24" t="s">
        <v>669</v>
      </c>
    </row>
    <row r="448" spans="1:2" x14ac:dyDescent="0.2">
      <c r="A448" s="24" t="s">
        <v>469</v>
      </c>
      <c r="B448" s="24" t="s">
        <v>669</v>
      </c>
    </row>
    <row r="449" spans="1:2" x14ac:dyDescent="0.2">
      <c r="A449" s="24" t="s">
        <v>470</v>
      </c>
      <c r="B449" s="24" t="s">
        <v>669</v>
      </c>
    </row>
    <row r="450" spans="1:2" x14ac:dyDescent="0.2">
      <c r="A450" s="24" t="s">
        <v>471</v>
      </c>
      <c r="B450" s="24" t="s">
        <v>669</v>
      </c>
    </row>
    <row r="451" spans="1:2" x14ac:dyDescent="0.2">
      <c r="A451" s="24" t="s">
        <v>473</v>
      </c>
      <c r="B451" s="24" t="s">
        <v>669</v>
      </c>
    </row>
    <row r="452" spans="1:2" x14ac:dyDescent="0.2">
      <c r="A452" s="24" t="s">
        <v>472</v>
      </c>
      <c r="B452" s="24" t="s">
        <v>669</v>
      </c>
    </row>
    <row r="453" spans="1:2" x14ac:dyDescent="0.2">
      <c r="A453" s="24" t="s">
        <v>475</v>
      </c>
      <c r="B453" s="24" t="s">
        <v>669</v>
      </c>
    </row>
    <row r="454" spans="1:2" x14ac:dyDescent="0.2">
      <c r="A454" s="24" t="s">
        <v>474</v>
      </c>
      <c r="B454" s="24" t="s">
        <v>669</v>
      </c>
    </row>
    <row r="455" spans="1:2" x14ac:dyDescent="0.2">
      <c r="A455" s="24" t="s">
        <v>476</v>
      </c>
      <c r="B455" s="24" t="s">
        <v>669</v>
      </c>
    </row>
    <row r="456" spans="1:2" x14ac:dyDescent="0.2">
      <c r="A456" s="24" t="s">
        <v>477</v>
      </c>
      <c r="B456" s="24" t="s">
        <v>669</v>
      </c>
    </row>
    <row r="457" spans="1:2" x14ac:dyDescent="0.2">
      <c r="A457" s="24" t="s">
        <v>478</v>
      </c>
      <c r="B457" s="24" t="s">
        <v>669</v>
      </c>
    </row>
    <row r="458" spans="1:2" x14ac:dyDescent="0.2">
      <c r="A458" s="24" t="s">
        <v>479</v>
      </c>
      <c r="B458" s="24" t="s">
        <v>669</v>
      </c>
    </row>
    <row r="459" spans="1:2" x14ac:dyDescent="0.2">
      <c r="A459" s="24" t="s">
        <v>480</v>
      </c>
      <c r="B459" s="24" t="s">
        <v>669</v>
      </c>
    </row>
    <row r="460" spans="1:2" x14ac:dyDescent="0.2">
      <c r="A460" s="24" t="s">
        <v>481</v>
      </c>
      <c r="B460" s="24" t="s">
        <v>669</v>
      </c>
    </row>
    <row r="461" spans="1:2" x14ac:dyDescent="0.2">
      <c r="A461" s="24" t="s">
        <v>482</v>
      </c>
      <c r="B461" s="24" t="s">
        <v>669</v>
      </c>
    </row>
    <row r="462" spans="1:2" x14ac:dyDescent="0.2">
      <c r="A462" s="24" t="s">
        <v>483</v>
      </c>
      <c r="B462" s="24" t="s">
        <v>669</v>
      </c>
    </row>
    <row r="463" spans="1:2" x14ac:dyDescent="0.2">
      <c r="A463" s="24" t="s">
        <v>484</v>
      </c>
      <c r="B463" s="24" t="s">
        <v>669</v>
      </c>
    </row>
    <row r="464" spans="1:2" x14ac:dyDescent="0.2">
      <c r="A464" s="24" t="s">
        <v>485</v>
      </c>
      <c r="B464" s="24" t="s">
        <v>669</v>
      </c>
    </row>
    <row r="465" spans="1:2" x14ac:dyDescent="0.2">
      <c r="A465" s="24" t="s">
        <v>486</v>
      </c>
      <c r="B465" s="24" t="s">
        <v>669</v>
      </c>
    </row>
    <row r="466" spans="1:2" x14ac:dyDescent="0.2">
      <c r="A466" s="24" t="s">
        <v>487</v>
      </c>
      <c r="B466" s="24" t="s">
        <v>669</v>
      </c>
    </row>
    <row r="467" spans="1:2" x14ac:dyDescent="0.2">
      <c r="A467" s="24" t="s">
        <v>765</v>
      </c>
      <c r="B467" s="24" t="s">
        <v>669</v>
      </c>
    </row>
    <row r="468" spans="1:2" x14ac:dyDescent="0.2">
      <c r="A468" s="24" t="s">
        <v>766</v>
      </c>
      <c r="B468" s="24" t="s">
        <v>669</v>
      </c>
    </row>
    <row r="469" spans="1:2" x14ac:dyDescent="0.2">
      <c r="A469" s="24" t="s">
        <v>767</v>
      </c>
      <c r="B469" s="24" t="s">
        <v>669</v>
      </c>
    </row>
    <row r="470" spans="1:2" x14ac:dyDescent="0.2">
      <c r="A470" s="24" t="s">
        <v>768</v>
      </c>
      <c r="B470" s="24" t="s">
        <v>669</v>
      </c>
    </row>
    <row r="471" spans="1:2" x14ac:dyDescent="0.2">
      <c r="A471" s="24" t="s">
        <v>488</v>
      </c>
      <c r="B471" s="24" t="s">
        <v>669</v>
      </c>
    </row>
    <row r="472" spans="1:2" x14ac:dyDescent="0.2">
      <c r="A472" s="24" t="s">
        <v>489</v>
      </c>
      <c r="B472" s="24" t="s">
        <v>669</v>
      </c>
    </row>
    <row r="473" spans="1:2" x14ac:dyDescent="0.2">
      <c r="A473" s="24" t="s">
        <v>490</v>
      </c>
      <c r="B473" s="24" t="s">
        <v>669</v>
      </c>
    </row>
    <row r="474" spans="1:2" x14ac:dyDescent="0.2">
      <c r="A474" s="24" t="s">
        <v>491</v>
      </c>
      <c r="B474" s="24" t="s">
        <v>669</v>
      </c>
    </row>
    <row r="475" spans="1:2" x14ac:dyDescent="0.2">
      <c r="A475" s="24" t="s">
        <v>492</v>
      </c>
      <c r="B475" s="24" t="s">
        <v>669</v>
      </c>
    </row>
    <row r="476" spans="1:2" x14ac:dyDescent="0.2">
      <c r="A476" s="24" t="s">
        <v>493</v>
      </c>
      <c r="B476" s="24" t="s">
        <v>669</v>
      </c>
    </row>
    <row r="477" spans="1:2" x14ac:dyDescent="0.2">
      <c r="A477" s="24" t="s">
        <v>494</v>
      </c>
      <c r="B477" s="24" t="s">
        <v>669</v>
      </c>
    </row>
    <row r="478" spans="1:2" x14ac:dyDescent="0.2">
      <c r="A478" s="24" t="s">
        <v>495</v>
      </c>
      <c r="B478" s="24" t="s">
        <v>669</v>
      </c>
    </row>
    <row r="479" spans="1:2" x14ac:dyDescent="0.2">
      <c r="A479" s="24" t="s">
        <v>496</v>
      </c>
      <c r="B479" s="24" t="s">
        <v>669</v>
      </c>
    </row>
    <row r="480" spans="1:2" x14ac:dyDescent="0.2">
      <c r="A480" s="24" t="s">
        <v>498</v>
      </c>
      <c r="B480" s="24" t="s">
        <v>669</v>
      </c>
    </row>
    <row r="481" spans="1:2" x14ac:dyDescent="0.2">
      <c r="A481" s="24" t="s">
        <v>497</v>
      </c>
      <c r="B481" s="24" t="s">
        <v>669</v>
      </c>
    </row>
    <row r="482" spans="1:2" x14ac:dyDescent="0.2">
      <c r="A482" s="24" t="s">
        <v>499</v>
      </c>
      <c r="B482" s="24" t="s">
        <v>669</v>
      </c>
    </row>
    <row r="483" spans="1:2" x14ac:dyDescent="0.2">
      <c r="A483" s="24" t="s">
        <v>500</v>
      </c>
      <c r="B483" s="24" t="s">
        <v>669</v>
      </c>
    </row>
    <row r="484" spans="1:2" x14ac:dyDescent="0.2">
      <c r="A484" s="24" t="s">
        <v>501</v>
      </c>
      <c r="B484" s="24" t="s">
        <v>669</v>
      </c>
    </row>
    <row r="485" spans="1:2" x14ac:dyDescent="0.2">
      <c r="A485" s="24" t="s">
        <v>502</v>
      </c>
      <c r="B485" s="24" t="s">
        <v>669</v>
      </c>
    </row>
    <row r="486" spans="1:2" x14ac:dyDescent="0.2">
      <c r="A486" s="24" t="s">
        <v>503</v>
      </c>
      <c r="B486" s="24" t="s">
        <v>669</v>
      </c>
    </row>
    <row r="487" spans="1:2" x14ac:dyDescent="0.2">
      <c r="A487" s="24" t="s">
        <v>504</v>
      </c>
      <c r="B487" s="24" t="s">
        <v>669</v>
      </c>
    </row>
    <row r="488" spans="1:2" x14ac:dyDescent="0.2">
      <c r="A488" s="24" t="s">
        <v>505</v>
      </c>
      <c r="B488" s="24" t="s">
        <v>669</v>
      </c>
    </row>
    <row r="489" spans="1:2" x14ac:dyDescent="0.2">
      <c r="A489" s="24" t="s">
        <v>506</v>
      </c>
      <c r="B489" s="24" t="s">
        <v>669</v>
      </c>
    </row>
    <row r="490" spans="1:2" x14ac:dyDescent="0.2">
      <c r="A490" s="24" t="s">
        <v>769</v>
      </c>
      <c r="B490" s="24" t="s">
        <v>669</v>
      </c>
    </row>
    <row r="491" spans="1:2" x14ac:dyDescent="0.2">
      <c r="A491" s="24" t="s">
        <v>770</v>
      </c>
      <c r="B491" s="24" t="s">
        <v>669</v>
      </c>
    </row>
    <row r="492" spans="1:2" x14ac:dyDescent="0.2">
      <c r="A492" s="24" t="s">
        <v>771</v>
      </c>
      <c r="B492" s="24" t="s">
        <v>669</v>
      </c>
    </row>
    <row r="493" spans="1:2" x14ac:dyDescent="0.2">
      <c r="A493" s="24" t="s">
        <v>507</v>
      </c>
      <c r="B493" s="24" t="s">
        <v>670</v>
      </c>
    </row>
    <row r="494" spans="1:2" x14ac:dyDescent="0.2">
      <c r="A494" s="24" t="s">
        <v>508</v>
      </c>
      <c r="B494" s="24" t="s">
        <v>670</v>
      </c>
    </row>
    <row r="495" spans="1:2" x14ac:dyDescent="0.2">
      <c r="A495" s="24" t="s">
        <v>509</v>
      </c>
      <c r="B495" s="24" t="s">
        <v>670</v>
      </c>
    </row>
    <row r="496" spans="1:2" x14ac:dyDescent="0.2">
      <c r="A496" s="24" t="s">
        <v>642</v>
      </c>
      <c r="B496" s="24" t="s">
        <v>670</v>
      </c>
    </row>
    <row r="497" spans="1:2" x14ac:dyDescent="0.2">
      <c r="A497" s="24" t="s">
        <v>772</v>
      </c>
      <c r="B497" s="24" t="s">
        <v>670</v>
      </c>
    </row>
    <row r="498" spans="1:2" x14ac:dyDescent="0.2">
      <c r="A498" s="24" t="s">
        <v>773</v>
      </c>
      <c r="B498" s="24" t="s">
        <v>670</v>
      </c>
    </row>
    <row r="499" spans="1:2" x14ac:dyDescent="0.2">
      <c r="A499" s="24" t="s">
        <v>510</v>
      </c>
      <c r="B499" s="24" t="s">
        <v>670</v>
      </c>
    </row>
    <row r="500" spans="1:2" x14ac:dyDescent="0.2">
      <c r="A500" s="24" t="s">
        <v>511</v>
      </c>
      <c r="B500" s="24" t="s">
        <v>670</v>
      </c>
    </row>
    <row r="501" spans="1:2" x14ac:dyDescent="0.2">
      <c r="A501" s="24" t="s">
        <v>640</v>
      </c>
      <c r="B501" s="24" t="s">
        <v>670</v>
      </c>
    </row>
    <row r="502" spans="1:2" x14ac:dyDescent="0.2">
      <c r="A502" s="24" t="s">
        <v>774</v>
      </c>
      <c r="B502" s="24" t="s">
        <v>670</v>
      </c>
    </row>
    <row r="503" spans="1:2" x14ac:dyDescent="0.2">
      <c r="A503" s="24" t="s">
        <v>775</v>
      </c>
      <c r="B503" s="24" t="s">
        <v>670</v>
      </c>
    </row>
    <row r="504" spans="1:2" x14ac:dyDescent="0.2">
      <c r="A504" s="24" t="s">
        <v>512</v>
      </c>
      <c r="B504" s="24" t="s">
        <v>671</v>
      </c>
    </row>
    <row r="505" spans="1:2" x14ac:dyDescent="0.2">
      <c r="A505" s="24" t="s">
        <v>776</v>
      </c>
      <c r="B505" s="24" t="s">
        <v>671</v>
      </c>
    </row>
    <row r="506" spans="1:2" x14ac:dyDescent="0.2">
      <c r="A506" s="24" t="s">
        <v>513</v>
      </c>
      <c r="B506" s="24" t="s">
        <v>671</v>
      </c>
    </row>
    <row r="507" spans="1:2" x14ac:dyDescent="0.2">
      <c r="A507" s="24" t="s">
        <v>514</v>
      </c>
      <c r="B507" s="24" t="s">
        <v>671</v>
      </c>
    </row>
    <row r="508" spans="1:2" x14ac:dyDescent="0.2">
      <c r="A508" s="24" t="s">
        <v>515</v>
      </c>
      <c r="B508" s="24" t="s">
        <v>671</v>
      </c>
    </row>
    <row r="509" spans="1:2" x14ac:dyDescent="0.2">
      <c r="A509" s="24" t="s">
        <v>516</v>
      </c>
      <c r="B509" s="24" t="s">
        <v>671</v>
      </c>
    </row>
    <row r="510" spans="1:2" x14ac:dyDescent="0.2">
      <c r="A510" s="24" t="s">
        <v>517</v>
      </c>
      <c r="B510" s="24" t="s">
        <v>671</v>
      </c>
    </row>
    <row r="511" spans="1:2" x14ac:dyDescent="0.2">
      <c r="A511" s="24" t="s">
        <v>518</v>
      </c>
      <c r="B511" s="24" t="s">
        <v>671</v>
      </c>
    </row>
    <row r="512" spans="1:2" x14ac:dyDescent="0.2">
      <c r="A512" s="24" t="s">
        <v>519</v>
      </c>
      <c r="B512" s="24" t="s">
        <v>671</v>
      </c>
    </row>
    <row r="513" spans="1:2" x14ac:dyDescent="0.2">
      <c r="A513" s="24" t="s">
        <v>520</v>
      </c>
      <c r="B513" s="24" t="s">
        <v>671</v>
      </c>
    </row>
    <row r="514" spans="1:2" x14ac:dyDescent="0.2">
      <c r="A514" s="24" t="s">
        <v>521</v>
      </c>
      <c r="B514" s="24" t="s">
        <v>671</v>
      </c>
    </row>
    <row r="515" spans="1:2" x14ac:dyDescent="0.2">
      <c r="A515" s="24" t="s">
        <v>638</v>
      </c>
      <c r="B515" s="24" t="s">
        <v>671</v>
      </c>
    </row>
    <row r="516" spans="1:2" x14ac:dyDescent="0.2">
      <c r="A516" s="24" t="s">
        <v>522</v>
      </c>
      <c r="B516" s="24" t="s">
        <v>672</v>
      </c>
    </row>
    <row r="517" spans="1:2" x14ac:dyDescent="0.2">
      <c r="A517" s="24" t="s">
        <v>523</v>
      </c>
      <c r="B517" s="24" t="s">
        <v>672</v>
      </c>
    </row>
    <row r="518" spans="1:2" x14ac:dyDescent="0.2">
      <c r="A518" s="24" t="s">
        <v>524</v>
      </c>
      <c r="B518" s="24" t="s">
        <v>672</v>
      </c>
    </row>
    <row r="519" spans="1:2" x14ac:dyDescent="0.2">
      <c r="A519" s="24" t="s">
        <v>525</v>
      </c>
      <c r="B519" s="24" t="s">
        <v>672</v>
      </c>
    </row>
    <row r="520" spans="1:2" x14ac:dyDescent="0.2">
      <c r="A520" s="24" t="s">
        <v>526</v>
      </c>
      <c r="B520" s="24" t="s">
        <v>672</v>
      </c>
    </row>
    <row r="521" spans="1:2" x14ac:dyDescent="0.2">
      <c r="A521" s="24" t="s">
        <v>527</v>
      </c>
      <c r="B521" s="24" t="s">
        <v>673</v>
      </c>
    </row>
    <row r="522" spans="1:2" x14ac:dyDescent="0.2">
      <c r="A522" s="24" t="s">
        <v>528</v>
      </c>
      <c r="B522" s="24" t="s">
        <v>673</v>
      </c>
    </row>
    <row r="523" spans="1:2" x14ac:dyDescent="0.2">
      <c r="A523" s="24" t="s">
        <v>529</v>
      </c>
      <c r="B523" s="24" t="s">
        <v>673</v>
      </c>
    </row>
    <row r="524" spans="1:2" x14ac:dyDescent="0.2">
      <c r="A524" s="24" t="s">
        <v>530</v>
      </c>
      <c r="B524" s="24" t="s">
        <v>673</v>
      </c>
    </row>
    <row r="525" spans="1:2" x14ac:dyDescent="0.2">
      <c r="A525" s="24" t="s">
        <v>531</v>
      </c>
      <c r="B525" s="24" t="s">
        <v>674</v>
      </c>
    </row>
    <row r="526" spans="1:2" x14ac:dyDescent="0.2">
      <c r="A526" s="24" t="s">
        <v>532</v>
      </c>
      <c r="B526" s="24" t="s">
        <v>674</v>
      </c>
    </row>
    <row r="527" spans="1:2" x14ac:dyDescent="0.2">
      <c r="A527" s="24" t="s">
        <v>533</v>
      </c>
      <c r="B527" s="24" t="s">
        <v>674</v>
      </c>
    </row>
    <row r="528" spans="1:2" x14ac:dyDescent="0.2">
      <c r="A528" s="24" t="s">
        <v>534</v>
      </c>
      <c r="B528" s="24" t="s">
        <v>675</v>
      </c>
    </row>
    <row r="529" spans="1:2" x14ac:dyDescent="0.2">
      <c r="A529" s="24" t="s">
        <v>535</v>
      </c>
      <c r="B529" s="24" t="s">
        <v>675</v>
      </c>
    </row>
    <row r="530" spans="1:2" x14ac:dyDescent="0.2">
      <c r="A530" s="24" t="s">
        <v>777</v>
      </c>
      <c r="B530" s="24" t="s">
        <v>675</v>
      </c>
    </row>
    <row r="531" spans="1:2" x14ac:dyDescent="0.2">
      <c r="A531" s="24" t="s">
        <v>536</v>
      </c>
      <c r="B531" s="24" t="s">
        <v>675</v>
      </c>
    </row>
    <row r="532" spans="1:2" x14ac:dyDescent="0.2">
      <c r="A532" s="15" t="s">
        <v>537</v>
      </c>
      <c r="B532" s="16" t="s">
        <v>675</v>
      </c>
    </row>
    <row r="533" spans="1:2" x14ac:dyDescent="0.2">
      <c r="A533" s="24" t="s">
        <v>538</v>
      </c>
      <c r="B533" s="24" t="s">
        <v>675</v>
      </c>
    </row>
    <row r="534" spans="1:2" x14ac:dyDescent="0.2">
      <c r="A534" s="24" t="s">
        <v>539</v>
      </c>
      <c r="B534" s="24" t="s">
        <v>675</v>
      </c>
    </row>
    <row r="535" spans="1:2" x14ac:dyDescent="0.2">
      <c r="A535" s="24" t="s">
        <v>540</v>
      </c>
      <c r="B535" s="24" t="s">
        <v>675</v>
      </c>
    </row>
    <row r="536" spans="1:2" x14ac:dyDescent="0.2">
      <c r="A536" s="24" t="s">
        <v>778</v>
      </c>
      <c r="B536" s="24" t="s">
        <v>675</v>
      </c>
    </row>
    <row r="537" spans="1:2" x14ac:dyDescent="0.2">
      <c r="A537" s="24" t="s">
        <v>541</v>
      </c>
      <c r="B537" s="24" t="s">
        <v>675</v>
      </c>
    </row>
    <row r="538" spans="1:2" x14ac:dyDescent="0.2">
      <c r="A538" s="24" t="s">
        <v>542</v>
      </c>
      <c r="B538" s="24" t="s">
        <v>675</v>
      </c>
    </row>
    <row r="539" spans="1:2" x14ac:dyDescent="0.2">
      <c r="A539" s="24" t="s">
        <v>543</v>
      </c>
      <c r="B539" s="24" t="s">
        <v>675</v>
      </c>
    </row>
    <row r="540" spans="1:2" x14ac:dyDescent="0.2">
      <c r="A540" s="24" t="s">
        <v>544</v>
      </c>
      <c r="B540" s="24" t="s">
        <v>675</v>
      </c>
    </row>
    <row r="541" spans="1:2" x14ac:dyDescent="0.2">
      <c r="A541" s="25" t="s">
        <v>545</v>
      </c>
      <c r="B541" s="25" t="s">
        <v>675</v>
      </c>
    </row>
    <row r="542" spans="1:2" x14ac:dyDescent="0.2">
      <c r="A542" s="25" t="s">
        <v>546</v>
      </c>
      <c r="B542" s="25" t="s">
        <v>675</v>
      </c>
    </row>
    <row r="543" spans="1:2" x14ac:dyDescent="0.2">
      <c r="A543" s="25" t="s">
        <v>547</v>
      </c>
      <c r="B543" s="25" t="s">
        <v>675</v>
      </c>
    </row>
    <row r="544" spans="1:2" x14ac:dyDescent="0.2">
      <c r="A544" s="25" t="s">
        <v>548</v>
      </c>
      <c r="B544" s="25" t="s">
        <v>675</v>
      </c>
    </row>
    <row r="545" spans="1:2" x14ac:dyDescent="0.2">
      <c r="A545" s="25" t="s">
        <v>549</v>
      </c>
      <c r="B545" s="25" t="s">
        <v>675</v>
      </c>
    </row>
    <row r="546" spans="1:2" x14ac:dyDescent="0.2">
      <c r="A546" s="25" t="s">
        <v>550</v>
      </c>
      <c r="B546" s="25" t="s">
        <v>675</v>
      </c>
    </row>
    <row r="547" spans="1:2" x14ac:dyDescent="0.2">
      <c r="A547" s="25" t="s">
        <v>551</v>
      </c>
      <c r="B547" s="25" t="s">
        <v>675</v>
      </c>
    </row>
    <row r="548" spans="1:2" x14ac:dyDescent="0.2">
      <c r="A548" s="25" t="s">
        <v>552</v>
      </c>
      <c r="B548" s="25" t="s">
        <v>675</v>
      </c>
    </row>
    <row r="549" spans="1:2" ht="15" x14ac:dyDescent="0.25">
      <c r="A549" t="s">
        <v>553</v>
      </c>
      <c r="B549" s="16" t="s">
        <v>675</v>
      </c>
    </row>
    <row r="550" spans="1:2" x14ac:dyDescent="0.2">
      <c r="A550" s="15" t="s">
        <v>554</v>
      </c>
      <c r="B550" s="16" t="s">
        <v>675</v>
      </c>
    </row>
    <row r="551" spans="1:2" x14ac:dyDescent="0.2">
      <c r="A551" s="15" t="s">
        <v>555</v>
      </c>
      <c r="B551" s="16" t="s">
        <v>675</v>
      </c>
    </row>
    <row r="552" spans="1:2" x14ac:dyDescent="0.2">
      <c r="A552" s="15" t="s">
        <v>556</v>
      </c>
      <c r="B552" s="16" t="s">
        <v>675</v>
      </c>
    </row>
    <row r="553" spans="1:2" x14ac:dyDescent="0.2">
      <c r="A553" s="15" t="s">
        <v>557</v>
      </c>
      <c r="B553" s="16" t="s">
        <v>676</v>
      </c>
    </row>
    <row r="554" spans="1:2" x14ac:dyDescent="0.2">
      <c r="A554" s="15" t="s">
        <v>558</v>
      </c>
      <c r="B554" s="16" t="s">
        <v>676</v>
      </c>
    </row>
    <row r="555" spans="1:2" x14ac:dyDescent="0.2">
      <c r="A555" s="15" t="s">
        <v>559</v>
      </c>
      <c r="B555" s="16" t="s">
        <v>676</v>
      </c>
    </row>
    <row r="556" spans="1:2" x14ac:dyDescent="0.2">
      <c r="A556" s="15" t="s">
        <v>560</v>
      </c>
      <c r="B556" s="16" t="s">
        <v>676</v>
      </c>
    </row>
    <row r="557" spans="1:2" x14ac:dyDescent="0.2">
      <c r="A557" s="15" t="s">
        <v>561</v>
      </c>
      <c r="B557" s="16" t="s">
        <v>676</v>
      </c>
    </row>
    <row r="558" spans="1:2" x14ac:dyDescent="0.2">
      <c r="A558" s="15" t="s">
        <v>562</v>
      </c>
      <c r="B558" s="16" t="s">
        <v>676</v>
      </c>
    </row>
    <row r="559" spans="1:2" x14ac:dyDescent="0.2">
      <c r="A559" s="15" t="s">
        <v>563</v>
      </c>
      <c r="B559" s="16" t="s">
        <v>677</v>
      </c>
    </row>
    <row r="560" spans="1:2" x14ac:dyDescent="0.2">
      <c r="A560" s="15" t="s">
        <v>564</v>
      </c>
      <c r="B560" s="16" t="s">
        <v>677</v>
      </c>
    </row>
    <row r="561" spans="1:2" x14ac:dyDescent="0.2">
      <c r="A561" s="15" t="s">
        <v>565</v>
      </c>
      <c r="B561" s="16" t="s">
        <v>677</v>
      </c>
    </row>
    <row r="562" spans="1:2" x14ac:dyDescent="0.2">
      <c r="A562" s="15" t="s">
        <v>566</v>
      </c>
      <c r="B562" s="16" t="s">
        <v>677</v>
      </c>
    </row>
    <row r="563" spans="1:2" x14ac:dyDescent="0.2">
      <c r="A563" s="15" t="s">
        <v>779</v>
      </c>
      <c r="B563" s="16" t="s">
        <v>677</v>
      </c>
    </row>
    <row r="564" spans="1:2" x14ac:dyDescent="0.2">
      <c r="A564" s="15" t="s">
        <v>567</v>
      </c>
      <c r="B564" s="16" t="s">
        <v>678</v>
      </c>
    </row>
    <row r="565" spans="1:2" x14ac:dyDescent="0.2">
      <c r="A565" s="15" t="s">
        <v>568</v>
      </c>
      <c r="B565" s="16" t="s">
        <v>678</v>
      </c>
    </row>
    <row r="566" spans="1:2" x14ac:dyDescent="0.2">
      <c r="A566" s="15" t="s">
        <v>569</v>
      </c>
      <c r="B566" s="16" t="s">
        <v>678</v>
      </c>
    </row>
    <row r="567" spans="1:2" x14ac:dyDescent="0.2">
      <c r="A567" s="15" t="s">
        <v>570</v>
      </c>
      <c r="B567" s="16" t="s">
        <v>679</v>
      </c>
    </row>
    <row r="568" spans="1:2" x14ac:dyDescent="0.2">
      <c r="A568" s="15" t="s">
        <v>571</v>
      </c>
      <c r="B568" s="16" t="s">
        <v>680</v>
      </c>
    </row>
    <row r="569" spans="1:2" x14ac:dyDescent="0.2">
      <c r="A569" s="15" t="s">
        <v>572</v>
      </c>
      <c r="B569" s="16" t="s">
        <v>680</v>
      </c>
    </row>
    <row r="570" spans="1:2" x14ac:dyDescent="0.2">
      <c r="A570" s="15" t="s">
        <v>573</v>
      </c>
      <c r="B570" s="16" t="s">
        <v>680</v>
      </c>
    </row>
    <row r="571" spans="1:2" x14ac:dyDescent="0.2">
      <c r="A571" s="15" t="s">
        <v>574</v>
      </c>
      <c r="B571" s="16" t="s">
        <v>680</v>
      </c>
    </row>
    <row r="572" spans="1:2" x14ac:dyDescent="0.2">
      <c r="A572" s="15" t="s">
        <v>575</v>
      </c>
      <c r="B572" s="16" t="s">
        <v>681</v>
      </c>
    </row>
    <row r="573" spans="1:2" x14ac:dyDescent="0.2">
      <c r="A573" s="15" t="s">
        <v>576</v>
      </c>
      <c r="B573" s="16" t="s">
        <v>681</v>
      </c>
    </row>
    <row r="574" spans="1:2" x14ac:dyDescent="0.2">
      <c r="A574" s="15" t="s">
        <v>577</v>
      </c>
      <c r="B574" s="16" t="s">
        <v>681</v>
      </c>
    </row>
    <row r="575" spans="1:2" x14ac:dyDescent="0.2">
      <c r="A575" s="15" t="s">
        <v>578</v>
      </c>
      <c r="B575" s="16" t="s">
        <v>681</v>
      </c>
    </row>
    <row r="576" spans="1:2" x14ac:dyDescent="0.2">
      <c r="A576" s="15" t="s">
        <v>579</v>
      </c>
      <c r="B576" s="16" t="s">
        <v>681</v>
      </c>
    </row>
    <row r="577" spans="1:2" x14ac:dyDescent="0.2">
      <c r="A577" s="15" t="s">
        <v>580</v>
      </c>
      <c r="B577" s="16" t="s">
        <v>682</v>
      </c>
    </row>
    <row r="578" spans="1:2" x14ac:dyDescent="0.2">
      <c r="A578" s="15" t="s">
        <v>581</v>
      </c>
      <c r="B578" s="16" t="s">
        <v>682</v>
      </c>
    </row>
    <row r="579" spans="1:2" x14ac:dyDescent="0.2">
      <c r="A579" s="15" t="s">
        <v>582</v>
      </c>
      <c r="B579" s="16" t="s">
        <v>682</v>
      </c>
    </row>
    <row r="580" spans="1:2" x14ac:dyDescent="0.2">
      <c r="A580" s="15" t="s">
        <v>583</v>
      </c>
      <c r="B580" s="16" t="s">
        <v>682</v>
      </c>
    </row>
    <row r="581" spans="1:2" x14ac:dyDescent="0.2">
      <c r="A581" s="15" t="s">
        <v>584</v>
      </c>
      <c r="B581" s="16" t="s">
        <v>682</v>
      </c>
    </row>
    <row r="582" spans="1:2" x14ac:dyDescent="0.2">
      <c r="A582" s="15" t="s">
        <v>585</v>
      </c>
      <c r="B582" s="16" t="s">
        <v>682</v>
      </c>
    </row>
    <row r="583" spans="1:2" x14ac:dyDescent="0.2">
      <c r="A583" s="15" t="s">
        <v>586</v>
      </c>
      <c r="B583" s="16" t="s">
        <v>682</v>
      </c>
    </row>
    <row r="584" spans="1:2" x14ac:dyDescent="0.2">
      <c r="A584" s="15" t="s">
        <v>587</v>
      </c>
      <c r="B584" s="16" t="s">
        <v>682</v>
      </c>
    </row>
    <row r="585" spans="1:2" x14ac:dyDescent="0.2">
      <c r="A585" s="15" t="s">
        <v>588</v>
      </c>
      <c r="B585" s="16" t="s">
        <v>682</v>
      </c>
    </row>
    <row r="586" spans="1:2" x14ac:dyDescent="0.2">
      <c r="A586" s="15" t="s">
        <v>589</v>
      </c>
      <c r="B586" s="16" t="s">
        <v>682</v>
      </c>
    </row>
    <row r="587" spans="1:2" x14ac:dyDescent="0.2">
      <c r="A587" s="15" t="s">
        <v>590</v>
      </c>
      <c r="B587" s="16" t="s">
        <v>682</v>
      </c>
    </row>
    <row r="588" spans="1:2" x14ac:dyDescent="0.2">
      <c r="A588" s="15" t="s">
        <v>591</v>
      </c>
      <c r="B588" s="16" t="s">
        <v>683</v>
      </c>
    </row>
    <row r="589" spans="1:2" x14ac:dyDescent="0.2">
      <c r="A589" s="15" t="s">
        <v>592</v>
      </c>
      <c r="B589" s="16" t="s">
        <v>683</v>
      </c>
    </row>
    <row r="590" spans="1:2" x14ac:dyDescent="0.2">
      <c r="A590" s="15" t="s">
        <v>593</v>
      </c>
      <c r="B590" s="16" t="s">
        <v>683</v>
      </c>
    </row>
    <row r="591" spans="1:2" x14ac:dyDescent="0.2">
      <c r="A591" s="15" t="s">
        <v>594</v>
      </c>
      <c r="B591" s="16" t="s">
        <v>683</v>
      </c>
    </row>
    <row r="592" spans="1:2" x14ac:dyDescent="0.2">
      <c r="A592" s="15" t="s">
        <v>595</v>
      </c>
      <c r="B592" s="16" t="s">
        <v>683</v>
      </c>
    </row>
    <row r="593" spans="1:2" x14ac:dyDescent="0.2">
      <c r="A593" s="15" t="s">
        <v>596</v>
      </c>
      <c r="B593" s="16" t="s">
        <v>683</v>
      </c>
    </row>
    <row r="594" spans="1:2" x14ac:dyDescent="0.2">
      <c r="A594" s="15" t="s">
        <v>597</v>
      </c>
      <c r="B594" s="16" t="s">
        <v>683</v>
      </c>
    </row>
    <row r="595" spans="1:2" x14ac:dyDescent="0.2">
      <c r="A595" s="15" t="s">
        <v>598</v>
      </c>
      <c r="B595" s="16" t="s">
        <v>683</v>
      </c>
    </row>
    <row r="596" spans="1:2" x14ac:dyDescent="0.2">
      <c r="A596" s="15" t="s">
        <v>599</v>
      </c>
      <c r="B596" s="16" t="s">
        <v>683</v>
      </c>
    </row>
    <row r="597" spans="1:2" x14ac:dyDescent="0.2">
      <c r="A597" s="15" t="s">
        <v>600</v>
      </c>
      <c r="B597" s="16" t="s">
        <v>683</v>
      </c>
    </row>
    <row r="598" spans="1:2" x14ac:dyDescent="0.2">
      <c r="A598" s="15" t="s">
        <v>601</v>
      </c>
      <c r="B598" s="16" t="s">
        <v>683</v>
      </c>
    </row>
    <row r="599" spans="1:2" x14ac:dyDescent="0.2">
      <c r="A599" s="15" t="s">
        <v>602</v>
      </c>
      <c r="B599" s="16" t="s">
        <v>683</v>
      </c>
    </row>
    <row r="600" spans="1:2" x14ac:dyDescent="0.2">
      <c r="A600" s="15" t="s">
        <v>603</v>
      </c>
      <c r="B600" s="16" t="s">
        <v>683</v>
      </c>
    </row>
    <row r="601" spans="1:2" x14ac:dyDescent="0.2">
      <c r="A601" s="15" t="s">
        <v>604</v>
      </c>
      <c r="B601" s="16" t="s">
        <v>683</v>
      </c>
    </row>
    <row r="602" spans="1:2" x14ac:dyDescent="0.2">
      <c r="A602" s="15" t="s">
        <v>605</v>
      </c>
      <c r="B602" s="16" t="s">
        <v>683</v>
      </c>
    </row>
    <row r="603" spans="1:2" x14ac:dyDescent="0.2">
      <c r="A603" s="15" t="s">
        <v>606</v>
      </c>
      <c r="B603" s="16" t="s">
        <v>683</v>
      </c>
    </row>
    <row r="604" spans="1:2" x14ac:dyDescent="0.2">
      <c r="A604" s="15" t="s">
        <v>780</v>
      </c>
      <c r="B604" s="16" t="s">
        <v>683</v>
      </c>
    </row>
    <row r="605" spans="1:2" x14ac:dyDescent="0.2">
      <c r="A605" s="15" t="s">
        <v>781</v>
      </c>
      <c r="B605" s="16" t="s">
        <v>683</v>
      </c>
    </row>
    <row r="606" spans="1:2" x14ac:dyDescent="0.2">
      <c r="A606" s="15" t="s">
        <v>607</v>
      </c>
      <c r="B606" s="16" t="s">
        <v>683</v>
      </c>
    </row>
    <row r="607" spans="1:2" x14ac:dyDescent="0.2">
      <c r="A607" s="15" t="s">
        <v>608</v>
      </c>
      <c r="B607" s="16" t="s">
        <v>683</v>
      </c>
    </row>
    <row r="608" spans="1:2" x14ac:dyDescent="0.2">
      <c r="A608" s="15" t="s">
        <v>609</v>
      </c>
      <c r="B608" s="16" t="s">
        <v>683</v>
      </c>
    </row>
    <row r="609" spans="1:2" x14ac:dyDescent="0.2">
      <c r="A609" s="15" t="s">
        <v>610</v>
      </c>
      <c r="B609" s="16" t="s">
        <v>683</v>
      </c>
    </row>
    <row r="610" spans="1:2" x14ac:dyDescent="0.2">
      <c r="A610" s="15" t="s">
        <v>611</v>
      </c>
      <c r="B610" s="16" t="s">
        <v>683</v>
      </c>
    </row>
    <row r="611" spans="1:2" x14ac:dyDescent="0.2">
      <c r="A611" s="15" t="s">
        <v>612</v>
      </c>
      <c r="B611" s="16" t="s">
        <v>683</v>
      </c>
    </row>
    <row r="612" spans="1:2" x14ac:dyDescent="0.2">
      <c r="A612" s="15" t="s">
        <v>613</v>
      </c>
      <c r="B612" s="16" t="s">
        <v>683</v>
      </c>
    </row>
    <row r="613" spans="1:2" x14ac:dyDescent="0.2">
      <c r="A613" s="15" t="s">
        <v>614</v>
      </c>
      <c r="B613" s="16" t="s">
        <v>683</v>
      </c>
    </row>
    <row r="614" spans="1:2" x14ac:dyDescent="0.2">
      <c r="A614" s="15" t="s">
        <v>615</v>
      </c>
      <c r="B614" s="16" t="s">
        <v>683</v>
      </c>
    </row>
    <row r="615" spans="1:2" x14ac:dyDescent="0.2">
      <c r="A615" s="15" t="s">
        <v>616</v>
      </c>
      <c r="B615" s="16" t="s">
        <v>684</v>
      </c>
    </row>
    <row r="616" spans="1:2" x14ac:dyDescent="0.2">
      <c r="A616" s="15" t="s">
        <v>617</v>
      </c>
      <c r="B616" s="16" t="s">
        <v>684</v>
      </c>
    </row>
    <row r="617" spans="1:2" x14ac:dyDescent="0.2">
      <c r="A617" s="15" t="s">
        <v>618</v>
      </c>
      <c r="B617" s="16" t="s">
        <v>684</v>
      </c>
    </row>
    <row r="618" spans="1:2" x14ac:dyDescent="0.2">
      <c r="A618" s="15" t="s">
        <v>619</v>
      </c>
      <c r="B618" s="16" t="s">
        <v>684</v>
      </c>
    </row>
  </sheetData>
  <autoFilter ref="A1:G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нозологии 2023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2025-03-03T04:55:09Z</dcterms:modified>
</cp:coreProperties>
</file>